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CEP\Progress\"/>
    </mc:Choice>
  </mc:AlternateContent>
  <bookViews>
    <workbookView xWindow="240" yWindow="120" windowWidth="20112" windowHeight="7956" activeTab="3"/>
  </bookViews>
  <sheets>
    <sheet name="PK-C" sheetId="2" r:id="rId1"/>
    <sheet name="PK-B" sheetId="3" r:id="rId2"/>
    <sheet name="PK-A" sheetId="4" r:id="rId3"/>
    <sheet name="PK-D" sheetId="5" r:id="rId4"/>
  </sheets>
  <calcPr calcId="162913"/>
</workbook>
</file>

<file path=xl/calcChain.xml><?xml version="1.0" encoding="utf-8"?>
<calcChain xmlns="http://schemas.openxmlformats.org/spreadsheetml/2006/main">
  <c r="E26" i="5" l="1"/>
  <c r="F26" i="5"/>
  <c r="G26" i="5"/>
  <c r="H26" i="5"/>
  <c r="I26" i="5"/>
  <c r="J26" i="5"/>
  <c r="K26" i="5"/>
  <c r="L26" i="5"/>
  <c r="M26" i="5"/>
  <c r="N26" i="5"/>
  <c r="O26" i="5"/>
  <c r="P26" i="5"/>
  <c r="D26" i="5"/>
  <c r="C26" i="5"/>
  <c r="D37" i="2"/>
  <c r="E37" i="2"/>
  <c r="F37" i="2"/>
  <c r="G37" i="2"/>
  <c r="H37" i="2"/>
  <c r="I37" i="2"/>
  <c r="J37" i="2"/>
  <c r="K37" i="2"/>
  <c r="L37" i="2"/>
  <c r="M37" i="2"/>
  <c r="N37" i="2"/>
  <c r="O37" i="2"/>
  <c r="C37" i="2"/>
  <c r="E38" i="2"/>
  <c r="F38" i="2" s="1"/>
  <c r="G38" i="2" s="1"/>
  <c r="H38" i="2" s="1"/>
  <c r="I38" i="2" l="1"/>
  <c r="J38" i="2" s="1"/>
  <c r="K38" i="2" s="1"/>
  <c r="L38" i="2" s="1"/>
  <c r="M38" i="2" s="1"/>
  <c r="N38" i="2" s="1"/>
  <c r="O38" i="2" s="1"/>
  <c r="N26" i="3"/>
  <c r="O26" i="4"/>
  <c r="E26" i="4"/>
  <c r="D27" i="5" l="1"/>
  <c r="E27" i="5" s="1"/>
  <c r="F27" i="5" s="1"/>
  <c r="G27" i="5" s="1"/>
  <c r="H27" i="5" s="1"/>
  <c r="I27" i="5" s="1"/>
  <c r="J27" i="5" l="1"/>
  <c r="K27" i="5" s="1"/>
  <c r="L27" i="5" s="1"/>
  <c r="M27" i="5" s="1"/>
  <c r="N27" i="5" s="1"/>
  <c r="O27" i="5" s="1"/>
  <c r="P27" i="5" s="1"/>
  <c r="N26" i="4" l="1"/>
  <c r="M26" i="4"/>
  <c r="L26" i="4"/>
  <c r="K26" i="4"/>
  <c r="J26" i="4"/>
  <c r="I26" i="4"/>
  <c r="H26" i="4"/>
  <c r="G26" i="4"/>
  <c r="F26" i="4"/>
  <c r="D26" i="4"/>
  <c r="D27" i="4" s="1"/>
  <c r="E27" i="4" s="1"/>
  <c r="F27" i="4" s="1"/>
  <c r="C26" i="4"/>
  <c r="M26" i="3"/>
  <c r="L26" i="3"/>
  <c r="K26" i="3"/>
  <c r="J26" i="3"/>
  <c r="I26" i="3"/>
  <c r="H26" i="3"/>
  <c r="G26" i="3"/>
  <c r="F26" i="3"/>
  <c r="E26" i="3"/>
  <c r="D26" i="3"/>
  <c r="D27" i="3" s="1"/>
  <c r="C26" i="3"/>
  <c r="G27" i="4" l="1"/>
  <c r="H27" i="4" s="1"/>
  <c r="I27" i="4" s="1"/>
  <c r="J27" i="4" s="1"/>
  <c r="K27" i="4" s="1"/>
  <c r="L27" i="4" s="1"/>
  <c r="M27" i="4" s="1"/>
  <c r="N27" i="4" s="1"/>
  <c r="O27" i="4" s="1"/>
  <c r="E27" i="3"/>
  <c r="F27" i="3" s="1"/>
  <c r="G27" i="3" s="1"/>
  <c r="H27" i="3" s="1"/>
  <c r="I27" i="3" s="1"/>
  <c r="J27" i="3" s="1"/>
  <c r="K27" i="3" s="1"/>
  <c r="L27" i="3" s="1"/>
  <c r="M27" i="3" s="1"/>
  <c r="N27" i="3" s="1"/>
</calcChain>
</file>

<file path=xl/sharedStrings.xml><?xml version="1.0" encoding="utf-8"?>
<sst xmlns="http://schemas.openxmlformats.org/spreadsheetml/2006/main" count="135" uniqueCount="113">
  <si>
    <t>Contract Package</t>
  </si>
  <si>
    <t>Section</t>
  </si>
  <si>
    <t>73+800 to 75+000</t>
  </si>
  <si>
    <t>77+000 to 77+380</t>
  </si>
  <si>
    <t>77+380 to 77+500</t>
  </si>
  <si>
    <t>77+500 to 78+000</t>
  </si>
  <si>
    <t>Package A</t>
  </si>
  <si>
    <t>Total</t>
  </si>
  <si>
    <t>Length of the Section/ Km</t>
  </si>
  <si>
    <t>Package C</t>
  </si>
  <si>
    <t>67+370 - 68+080</t>
  </si>
  <si>
    <t>69+280 - 69+370</t>
  </si>
  <si>
    <t>69+370 - 69+500</t>
  </si>
  <si>
    <t>Package B</t>
  </si>
  <si>
    <t>46+800 - 47+500</t>
  </si>
  <si>
    <t>47+500 - 48+000</t>
  </si>
  <si>
    <t>48+000 - 48+400</t>
  </si>
  <si>
    <t>48+400 - 49+200</t>
  </si>
  <si>
    <t>49+200 - 49+450</t>
  </si>
  <si>
    <t>49+450 - 49+680</t>
  </si>
  <si>
    <t>49+680 - 50+380</t>
  </si>
  <si>
    <t>50+380 - 51+180</t>
  </si>
  <si>
    <t>51+180 - 52+570</t>
  </si>
  <si>
    <t>52+570 - 53+160</t>
  </si>
  <si>
    <t>53+160 - 54+150</t>
  </si>
  <si>
    <t>54+150 - 54+800</t>
  </si>
  <si>
    <t>54+800 - 54+850</t>
  </si>
  <si>
    <t>54+850 - 55+080</t>
  </si>
  <si>
    <t>55+080 - 55+100</t>
  </si>
  <si>
    <t>55+100 - 55+350</t>
  </si>
  <si>
    <t>55+350 - 56+000</t>
  </si>
  <si>
    <t>56+000 - 57+000</t>
  </si>
  <si>
    <t>37+090 - 37+650</t>
  </si>
  <si>
    <t>37+650 - 37+900</t>
  </si>
  <si>
    <t>37+900 - 38+220</t>
  </si>
  <si>
    <t>38+220 -38+650</t>
  </si>
  <si>
    <t>38+650 - 38+900</t>
  </si>
  <si>
    <t>38+900 - 39+650</t>
  </si>
  <si>
    <t>39+650 - 39+950</t>
  </si>
  <si>
    <t>39+950 - 41+650</t>
  </si>
  <si>
    <t>41+650 - 42+150</t>
  </si>
  <si>
    <t>42+150 - 42+450</t>
  </si>
  <si>
    <t>42+450 - 44+240</t>
  </si>
  <si>
    <t>44+240 - 44+420</t>
  </si>
  <si>
    <t>44+420 - 44+530</t>
  </si>
  <si>
    <t>44+530 - 44+830</t>
  </si>
  <si>
    <t>44+830 - 45+660</t>
  </si>
  <si>
    <t>45+660 - 46+000</t>
  </si>
  <si>
    <t>46+000 - 46+800</t>
  </si>
  <si>
    <t>Cumulative Total</t>
  </si>
  <si>
    <t>Central Expressway Project-Section 2</t>
  </si>
  <si>
    <t>61+370 - 62+330</t>
  </si>
  <si>
    <t xml:space="preserve">Programme of Handing Over of Possession of Site </t>
  </si>
  <si>
    <t xml:space="preserve">Handing  over of Possession of Site (km/Month)                                                                                                                                                                                                                                     </t>
  </si>
  <si>
    <t>Package D</t>
  </si>
  <si>
    <t xml:space="preserve">Commencement Date :  16.01.2017 </t>
  </si>
  <si>
    <t>Commencement Date : 16.01.2017</t>
  </si>
  <si>
    <t>Commencement Date : 01.02.2017</t>
  </si>
  <si>
    <t>Commencement Date : 14.02.2017</t>
  </si>
  <si>
    <t>57+000 - 57+150</t>
  </si>
  <si>
    <t>57+150 - 57+380</t>
  </si>
  <si>
    <t>57+380 - 57+800</t>
  </si>
  <si>
    <t>57+800 - 58+300</t>
  </si>
  <si>
    <t>58+300 - 58+800</t>
  </si>
  <si>
    <t>58+800 - 59+350</t>
  </si>
  <si>
    <t>59+350 - 59+500</t>
  </si>
  <si>
    <t>59+500 - 60+000</t>
  </si>
  <si>
    <t>60+000 - 60+250</t>
  </si>
  <si>
    <t>60+250 - 60+460</t>
  </si>
  <si>
    <t>60+650 - 61+200</t>
  </si>
  <si>
    <t>60+460 - 60+650</t>
  </si>
  <si>
    <t xml:space="preserve">61+200 - 61+370 </t>
  </si>
  <si>
    <t>62+330 - 63+370</t>
  </si>
  <si>
    <t>63+370 - 63+950</t>
  </si>
  <si>
    <t>63+950 - 64+250</t>
  </si>
  <si>
    <t>64+250 - 65+370</t>
  </si>
  <si>
    <t>65+370 - 65+700</t>
  </si>
  <si>
    <t>65+700 - 66+200</t>
  </si>
  <si>
    <t>66+200 - 66+400</t>
  </si>
  <si>
    <t>66+400 - 67+370</t>
  </si>
  <si>
    <t>68+080 - 68+300</t>
  </si>
  <si>
    <t>68+300 - 68+700</t>
  </si>
  <si>
    <t>68+700 - 69+280</t>
  </si>
  <si>
    <t>14-02-2017</t>
  </si>
  <si>
    <t>72+305 to 72+600</t>
  </si>
  <si>
    <t>Cumulative Length</t>
  </si>
  <si>
    <t>13-02-2018</t>
  </si>
  <si>
    <t xml:space="preserve">Handing Over Possession of site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</si>
  <si>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13-03-2017</t>
  </si>
  <si>
    <t>13-04-2017</t>
  </si>
  <si>
    <t>13-05-2017</t>
  </si>
  <si>
    <t>13-06-2017</t>
  </si>
  <si>
    <t>13-07-2017</t>
  </si>
  <si>
    <t>13-08-2017</t>
  </si>
  <si>
    <t>13-09-2017</t>
  </si>
  <si>
    <t>13-10-2017</t>
  </si>
  <si>
    <t>13-11-2017</t>
  </si>
  <si>
    <t>13-12-2017</t>
  </si>
  <si>
    <t>13-01-2018</t>
  </si>
  <si>
    <t>75+000 to 76+000</t>
  </si>
  <si>
    <t>76+000 to 77+000</t>
  </si>
  <si>
    <t>71+400 to 71+820</t>
  </si>
  <si>
    <t>71+820 - 72+305</t>
  </si>
  <si>
    <t>69+500 to 69+720</t>
  </si>
  <si>
    <t>69+720 - 70+360</t>
  </si>
  <si>
    <t>70+360 - 70+840</t>
  </si>
  <si>
    <t>70+840 to 71+000</t>
  </si>
  <si>
    <t>71+000 to 71+400</t>
  </si>
  <si>
    <t>72+600 to 73+080</t>
  </si>
  <si>
    <t>73+080 to 73+380</t>
  </si>
  <si>
    <t>73+380 to 73+800</t>
  </si>
  <si>
    <t xml:space="preserve">Operation Area (75+900 to 76+200) </t>
  </si>
  <si>
    <t>2500/3720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</si>
</sst>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-F800]dddd\,\ mmmm\ dd\,\ yyyy"/>
    <numFmt numFmtId="166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15" fontId="1" fillId="0" borderId="2" xfId="0" applyNumberFormat="1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165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Border="1"/>
    <xf numFmtId="166" fontId="0" fillId="0" borderId="1" xfId="0" applyNumberFormat="1" applyBorder="1"/>
    <xf numFmtId="166" fontId="1" fillId="0" borderId="1" xfId="0" applyNumberFormat="1" applyFon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15" fontId="1" fillId="0" borderId="2" xfId="0" applyNumberFormat="1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15" fontId="1" fillId="0" borderId="2" xfId="0" applyNumberFormat="1" applyFont="1" applyBorder="1" applyAlignment="1">
      <alignment horizontal="center" vertical="center" wrapText="1"/>
    </xf>
    <xf numFmtId="0" fontId="0" fillId="0" borderId="4" xfId="0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0" borderId="4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15" fontId="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1" xfId="0" applyFont="1" applyBorder="1"/>
    <xf numFmtId="2" fontId="6" fillId="0" borderId="1" xfId="0" applyNumberFormat="1" applyFont="1" applyBorder="1"/>
    <xf numFmtId="0" fontId="10" fillId="0" borderId="0" xfId="0" applyFont="1" applyAlignment="1"/>
    <xf numFmtId="165" fontId="9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/>
    </xf>
    <xf numFmtId="165" fontId="9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>
      <selection activeCell="O3" sqref="O1:O1048576"/>
    </sheetView>
  </sheetViews>
  <sheetFormatPr defaultRowHeight="14.4" x14ac:dyDescent="0.3"/>
  <cols>
    <col min="2" max="2" width="15.6640625" bestFit="1" customWidth="1"/>
    <col min="4" max="4" width="16.44140625" customWidth="1"/>
    <col min="5" max="5" width="9.6640625" bestFit="1" customWidth="1"/>
    <col min="6" max="6" width="9.33203125" bestFit="1" customWidth="1"/>
    <col min="7" max="7" width="10.109375" bestFit="1" customWidth="1"/>
    <col min="8" max="8" width="9.33203125" bestFit="1" customWidth="1"/>
    <col min="9" max="9" width="9.109375" style="47"/>
    <col min="10" max="10" width="9.6640625" bestFit="1" customWidth="1"/>
    <col min="11" max="11" width="10.33203125" bestFit="1" customWidth="1"/>
    <col min="12" max="12" width="9.33203125" bestFit="1" customWidth="1"/>
    <col min="13" max="13" width="9.88671875" bestFit="1" customWidth="1"/>
    <col min="14" max="14" width="9.5546875" bestFit="1" customWidth="1"/>
    <col min="15" max="15" width="9.109375" style="47" bestFit="1" customWidth="1"/>
  </cols>
  <sheetData>
    <row r="1" spans="1:21" ht="18" x14ac:dyDescent="0.35">
      <c r="A1" s="57" t="s">
        <v>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21" ht="18" x14ac:dyDescent="0.35">
      <c r="A2" s="57" t="s">
        <v>50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1" ht="18" x14ac:dyDescent="0.35">
      <c r="A3" s="33"/>
      <c r="B3" s="33"/>
      <c r="C3" s="33"/>
      <c r="D3" s="33"/>
      <c r="E3" s="33"/>
      <c r="F3" s="33"/>
      <c r="G3" s="33"/>
      <c r="H3" s="33"/>
      <c r="I3" s="41"/>
      <c r="J3" s="33"/>
      <c r="K3" s="33"/>
      <c r="L3" s="33"/>
      <c r="M3" s="33"/>
      <c r="N3" s="33"/>
    </row>
    <row r="4" spans="1:21" s="13" customFormat="1" ht="15.6" x14ac:dyDescent="0.3">
      <c r="A4" s="35" t="s">
        <v>57</v>
      </c>
      <c r="B4" s="35"/>
      <c r="C4" s="35"/>
      <c r="D4" s="35"/>
      <c r="E4" s="34"/>
      <c r="F4" s="34"/>
      <c r="G4" s="34"/>
      <c r="H4" s="34"/>
      <c r="I4" s="42"/>
      <c r="J4" s="34"/>
      <c r="K4" s="34"/>
      <c r="L4" s="34"/>
      <c r="M4" s="34"/>
      <c r="N4" s="34"/>
      <c r="O4" s="42"/>
    </row>
    <row r="6" spans="1:21" ht="14.4" customHeight="1" x14ac:dyDescent="0.3">
      <c r="A6" s="56" t="s">
        <v>0</v>
      </c>
      <c r="B6" s="56" t="s">
        <v>1</v>
      </c>
      <c r="C6" s="56" t="s">
        <v>8</v>
      </c>
      <c r="D6" s="56" t="s">
        <v>53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21" x14ac:dyDescent="0.3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21" ht="24.6" customHeight="1" x14ac:dyDescent="0.3">
      <c r="A8" s="56"/>
      <c r="B8" s="56"/>
      <c r="C8" s="56"/>
      <c r="D8" s="36">
        <v>42782</v>
      </c>
      <c r="E8" s="31">
        <v>42825</v>
      </c>
      <c r="F8" s="32">
        <v>42855</v>
      </c>
      <c r="G8" s="32">
        <v>42886</v>
      </c>
      <c r="H8" s="32">
        <v>42916</v>
      </c>
      <c r="I8" s="43">
        <v>42947</v>
      </c>
      <c r="J8" s="32">
        <v>42978</v>
      </c>
      <c r="K8" s="32">
        <v>43008</v>
      </c>
      <c r="L8" s="32">
        <v>43039</v>
      </c>
      <c r="M8" s="32">
        <v>43069</v>
      </c>
      <c r="N8" s="32">
        <v>43100</v>
      </c>
      <c r="O8" s="43">
        <v>43131</v>
      </c>
    </row>
    <row r="9" spans="1:21" ht="14.4" customHeight="1" x14ac:dyDescent="0.3">
      <c r="A9" s="58" t="s">
        <v>9</v>
      </c>
      <c r="B9" s="24" t="s">
        <v>59</v>
      </c>
      <c r="C9" s="29">
        <v>0.15</v>
      </c>
      <c r="D9" s="29"/>
      <c r="E9" s="26"/>
      <c r="F9" s="26"/>
      <c r="G9" s="26"/>
      <c r="H9" s="26"/>
      <c r="I9" s="44"/>
      <c r="J9" s="26"/>
      <c r="K9" s="26"/>
      <c r="L9" s="28"/>
      <c r="M9" s="26"/>
      <c r="N9" s="26"/>
      <c r="O9" s="44">
        <v>0.15</v>
      </c>
    </row>
    <row r="10" spans="1:21" x14ac:dyDescent="0.3">
      <c r="A10" s="59"/>
      <c r="B10" s="24" t="s">
        <v>60</v>
      </c>
      <c r="C10" s="29">
        <v>0.23</v>
      </c>
      <c r="D10" s="29"/>
      <c r="E10" s="26"/>
      <c r="F10" s="26"/>
      <c r="G10" s="26"/>
      <c r="H10" s="26"/>
      <c r="I10" s="44"/>
      <c r="J10" s="26"/>
      <c r="K10" s="26"/>
      <c r="L10" s="28"/>
      <c r="M10" s="26"/>
      <c r="N10" s="26"/>
      <c r="O10" s="44">
        <v>0.23</v>
      </c>
    </row>
    <row r="11" spans="1:21" x14ac:dyDescent="0.3">
      <c r="A11" s="59"/>
      <c r="B11" s="24" t="s">
        <v>61</v>
      </c>
      <c r="C11" s="29">
        <v>0.42</v>
      </c>
      <c r="D11" s="29"/>
      <c r="E11" s="26"/>
      <c r="F11" s="26"/>
      <c r="G11" s="29">
        <v>0.42</v>
      </c>
      <c r="H11" s="26"/>
      <c r="I11" s="44"/>
      <c r="J11" s="26"/>
      <c r="K11" s="26"/>
      <c r="L11" s="26"/>
      <c r="M11" s="26"/>
      <c r="N11" s="26"/>
      <c r="O11" s="44"/>
    </row>
    <row r="12" spans="1:21" x14ac:dyDescent="0.3">
      <c r="A12" s="59"/>
      <c r="B12" s="24" t="s">
        <v>62</v>
      </c>
      <c r="C12" s="29">
        <v>0.5</v>
      </c>
      <c r="D12" s="29">
        <v>0.5</v>
      </c>
      <c r="E12" s="26"/>
      <c r="F12" s="26"/>
      <c r="G12" s="29"/>
      <c r="H12" s="26"/>
      <c r="I12" s="44"/>
      <c r="J12" s="26"/>
      <c r="K12" s="26"/>
      <c r="L12" s="26"/>
      <c r="M12" s="26"/>
      <c r="N12" s="26"/>
      <c r="O12" s="44"/>
    </row>
    <row r="13" spans="1:21" x14ac:dyDescent="0.3">
      <c r="A13" s="59"/>
      <c r="B13" s="24" t="s">
        <v>63</v>
      </c>
      <c r="C13" s="29">
        <v>0.5</v>
      </c>
      <c r="D13" s="29"/>
      <c r="E13" s="26"/>
      <c r="F13" s="26"/>
      <c r="G13" s="29"/>
      <c r="H13" s="29">
        <v>0.5</v>
      </c>
      <c r="I13" s="44"/>
      <c r="J13" s="26"/>
      <c r="K13" s="26"/>
      <c r="L13" s="26"/>
      <c r="M13" s="26"/>
      <c r="N13" s="26"/>
      <c r="O13" s="44"/>
    </row>
    <row r="14" spans="1:21" x14ac:dyDescent="0.3">
      <c r="A14" s="59"/>
      <c r="B14" s="24" t="s">
        <v>64</v>
      </c>
      <c r="C14" s="29">
        <v>0.55000000000000004</v>
      </c>
      <c r="D14" s="29">
        <v>0.55000000000000004</v>
      </c>
      <c r="E14" s="26"/>
      <c r="F14" s="26"/>
      <c r="G14" s="29"/>
      <c r="H14" s="26"/>
      <c r="I14" s="44"/>
      <c r="J14" s="26"/>
      <c r="K14" s="26"/>
      <c r="L14" s="26"/>
      <c r="M14" s="26"/>
      <c r="N14" s="26"/>
      <c r="O14" s="44"/>
      <c r="U14" t="s">
        <v>112</v>
      </c>
    </row>
    <row r="15" spans="1:21" x14ac:dyDescent="0.3">
      <c r="A15" s="59"/>
      <c r="B15" s="24" t="s">
        <v>65</v>
      </c>
      <c r="C15" s="29">
        <v>0.15</v>
      </c>
      <c r="D15" s="29"/>
      <c r="E15" s="26"/>
      <c r="F15" s="26"/>
      <c r="G15" s="26"/>
      <c r="H15" s="26"/>
      <c r="I15" s="44">
        <v>0.15</v>
      </c>
      <c r="J15" s="26"/>
      <c r="K15" s="26"/>
      <c r="L15" s="26"/>
      <c r="M15" s="26"/>
      <c r="N15" s="26"/>
      <c r="O15" s="44"/>
    </row>
    <row r="16" spans="1:21" x14ac:dyDescent="0.3">
      <c r="A16" s="59"/>
      <c r="B16" s="24" t="s">
        <v>66</v>
      </c>
      <c r="C16" s="29">
        <v>0.5</v>
      </c>
      <c r="D16" s="29"/>
      <c r="E16" s="26"/>
      <c r="F16" s="26"/>
      <c r="G16" s="26"/>
      <c r="H16" s="26"/>
      <c r="I16" s="44"/>
      <c r="J16" s="26"/>
      <c r="K16" s="26"/>
      <c r="L16" s="29">
        <v>0.5</v>
      </c>
      <c r="M16" s="26"/>
      <c r="N16" s="26"/>
      <c r="O16" s="44"/>
    </row>
    <row r="17" spans="1:15" x14ac:dyDescent="0.3">
      <c r="A17" s="59"/>
      <c r="B17" s="24" t="s">
        <v>67</v>
      </c>
      <c r="C17" s="29">
        <v>0.25</v>
      </c>
      <c r="D17" s="29"/>
      <c r="E17" s="26"/>
      <c r="F17" s="26"/>
      <c r="G17" s="26"/>
      <c r="H17" s="26"/>
      <c r="I17" s="44"/>
      <c r="J17" s="26"/>
      <c r="K17" s="26">
        <v>0.25</v>
      </c>
      <c r="L17" s="26"/>
      <c r="M17" s="26"/>
      <c r="N17" s="26"/>
      <c r="O17" s="44"/>
    </row>
    <row r="18" spans="1:15" x14ac:dyDescent="0.3">
      <c r="A18" s="59"/>
      <c r="B18" s="24" t="s">
        <v>68</v>
      </c>
      <c r="C18" s="29">
        <v>0.21</v>
      </c>
      <c r="D18" s="29"/>
      <c r="E18" s="26"/>
      <c r="F18" s="26"/>
      <c r="G18" s="26"/>
      <c r="H18" s="26"/>
      <c r="I18" s="44"/>
      <c r="J18" s="26"/>
      <c r="K18" s="26">
        <v>0.21</v>
      </c>
      <c r="L18" s="26"/>
      <c r="M18" s="26"/>
      <c r="N18" s="26"/>
      <c r="O18" s="44"/>
    </row>
    <row r="19" spans="1:15" x14ac:dyDescent="0.3">
      <c r="A19" s="59"/>
      <c r="B19" s="24" t="s">
        <v>70</v>
      </c>
      <c r="C19" s="29">
        <v>0.19</v>
      </c>
      <c r="D19" s="29"/>
      <c r="E19" s="26"/>
      <c r="F19" s="26"/>
      <c r="G19" s="26"/>
      <c r="H19" s="29"/>
      <c r="I19" s="44">
        <v>0.19</v>
      </c>
      <c r="J19" s="26"/>
      <c r="K19" s="26"/>
      <c r="L19" s="26"/>
      <c r="M19" s="26"/>
      <c r="N19" s="26"/>
      <c r="O19" s="44"/>
    </row>
    <row r="20" spans="1:15" x14ac:dyDescent="0.3">
      <c r="A20" s="59"/>
      <c r="B20" s="24" t="s">
        <v>69</v>
      </c>
      <c r="C20" s="29">
        <v>0.55000000000000004</v>
      </c>
      <c r="D20" s="29"/>
      <c r="E20" s="26"/>
      <c r="F20" s="26"/>
      <c r="G20" s="26"/>
      <c r="H20" s="29"/>
      <c r="I20" s="44">
        <v>0.55000000000000004</v>
      </c>
      <c r="J20" s="26"/>
      <c r="K20" s="26"/>
      <c r="L20" s="26"/>
      <c r="M20" s="26"/>
      <c r="N20" s="26"/>
      <c r="O20" s="44"/>
    </row>
    <row r="21" spans="1:15" x14ac:dyDescent="0.3">
      <c r="A21" s="59"/>
      <c r="B21" s="24" t="s">
        <v>71</v>
      </c>
      <c r="C21" s="29">
        <v>0.17</v>
      </c>
      <c r="D21" s="29"/>
      <c r="E21" s="26"/>
      <c r="F21" s="26"/>
      <c r="G21" s="26"/>
      <c r="H21" s="26"/>
      <c r="I21" s="44">
        <v>0.17</v>
      </c>
      <c r="J21" s="26"/>
      <c r="K21" s="28"/>
      <c r="L21" s="28"/>
      <c r="M21" s="29"/>
      <c r="N21" s="26"/>
      <c r="O21" s="44"/>
    </row>
    <row r="22" spans="1:15" x14ac:dyDescent="0.3">
      <c r="A22" s="59"/>
      <c r="B22" s="24" t="s">
        <v>51</v>
      </c>
      <c r="C22" s="29">
        <v>0.96</v>
      </c>
      <c r="D22" s="29"/>
      <c r="E22" s="26"/>
      <c r="F22" s="26"/>
      <c r="G22" s="26"/>
      <c r="H22" s="26"/>
      <c r="I22" s="44"/>
      <c r="J22" s="26"/>
      <c r="K22" s="28"/>
      <c r="L22" s="28"/>
      <c r="M22" s="29"/>
      <c r="N22" s="26"/>
      <c r="O22" s="44">
        <v>0.96</v>
      </c>
    </row>
    <row r="23" spans="1:15" x14ac:dyDescent="0.3">
      <c r="A23" s="59"/>
      <c r="B23" s="24" t="s">
        <v>72</v>
      </c>
      <c r="C23" s="29">
        <v>1.04</v>
      </c>
      <c r="D23" s="29"/>
      <c r="E23" s="26"/>
      <c r="F23" s="26"/>
      <c r="G23" s="26"/>
      <c r="H23" s="26"/>
      <c r="I23" s="44"/>
      <c r="J23" s="26"/>
      <c r="K23" s="28"/>
      <c r="L23" s="28"/>
      <c r="M23" s="29"/>
      <c r="N23" s="26">
        <v>1.04</v>
      </c>
      <c r="O23" s="44"/>
    </row>
    <row r="24" spans="1:15" x14ac:dyDescent="0.3">
      <c r="A24" s="59"/>
      <c r="B24" s="24" t="s">
        <v>73</v>
      </c>
      <c r="C24" s="29">
        <v>0.57999999999999996</v>
      </c>
      <c r="D24" s="29"/>
      <c r="E24" s="26"/>
      <c r="F24" s="26"/>
      <c r="G24" s="26"/>
      <c r="H24" s="26"/>
      <c r="I24" s="44"/>
      <c r="J24" s="26"/>
      <c r="K24" s="28"/>
      <c r="L24" s="28"/>
      <c r="M24" s="29"/>
      <c r="N24" s="26"/>
      <c r="O24" s="44">
        <v>0.57999999999999996</v>
      </c>
    </row>
    <row r="25" spans="1:15" x14ac:dyDescent="0.3">
      <c r="A25" s="59"/>
      <c r="B25" s="24" t="s">
        <v>74</v>
      </c>
      <c r="C25" s="29">
        <v>0.3</v>
      </c>
      <c r="D25" s="29"/>
      <c r="E25" s="26"/>
      <c r="F25" s="26"/>
      <c r="G25" s="26"/>
      <c r="H25" s="26"/>
      <c r="I25" s="44"/>
      <c r="J25" s="26"/>
      <c r="K25" s="26"/>
      <c r="L25" s="26"/>
      <c r="M25" s="26"/>
      <c r="N25" s="28"/>
      <c r="O25" s="44">
        <v>0.3</v>
      </c>
    </row>
    <row r="26" spans="1:15" x14ac:dyDescent="0.3">
      <c r="A26" s="59"/>
      <c r="B26" s="24" t="s">
        <v>75</v>
      </c>
      <c r="C26" s="29">
        <v>1.1200000000000001</v>
      </c>
      <c r="D26" s="29"/>
      <c r="E26" s="26"/>
      <c r="F26" s="26"/>
      <c r="G26" s="26"/>
      <c r="H26" s="26"/>
      <c r="I26" s="44"/>
      <c r="J26" s="26"/>
      <c r="K26" s="26"/>
      <c r="L26" s="26"/>
      <c r="M26" s="26">
        <v>1.1200000000000001</v>
      </c>
      <c r="N26" s="29"/>
      <c r="O26" s="44"/>
    </row>
    <row r="27" spans="1:15" x14ac:dyDescent="0.3">
      <c r="A27" s="59"/>
      <c r="B27" s="24" t="s">
        <v>76</v>
      </c>
      <c r="C27" s="29">
        <v>0.33</v>
      </c>
      <c r="D27" s="29"/>
      <c r="E27" s="26"/>
      <c r="F27" s="26"/>
      <c r="G27" s="26"/>
      <c r="H27" s="26"/>
      <c r="I27" s="44"/>
      <c r="J27" s="26"/>
      <c r="K27" s="26"/>
      <c r="L27" s="26">
        <v>0.33</v>
      </c>
      <c r="M27" s="26"/>
      <c r="N27" s="26"/>
      <c r="O27" s="44"/>
    </row>
    <row r="28" spans="1:15" x14ac:dyDescent="0.3">
      <c r="A28" s="59"/>
      <c r="B28" s="24" t="s">
        <v>77</v>
      </c>
      <c r="C28" s="29">
        <v>0.5</v>
      </c>
      <c r="D28" s="29"/>
      <c r="E28" s="26"/>
      <c r="F28" s="26"/>
      <c r="G28" s="26"/>
      <c r="H28" s="26"/>
      <c r="I28" s="44"/>
      <c r="J28" s="26"/>
      <c r="K28" s="29">
        <v>0.5</v>
      </c>
      <c r="L28" s="26"/>
      <c r="M28" s="26"/>
      <c r="N28" s="26"/>
      <c r="O28" s="44"/>
    </row>
    <row r="29" spans="1:15" x14ac:dyDescent="0.3">
      <c r="A29" s="59"/>
      <c r="B29" s="24" t="s">
        <v>78</v>
      </c>
      <c r="C29" s="29">
        <v>0.2</v>
      </c>
      <c r="D29" s="29"/>
      <c r="E29" s="26"/>
      <c r="F29" s="26"/>
      <c r="G29" s="26"/>
      <c r="H29" s="26"/>
      <c r="I29" s="44"/>
      <c r="J29" s="26"/>
      <c r="K29" s="26"/>
      <c r="L29" s="26"/>
      <c r="M29" s="26">
        <v>0.2</v>
      </c>
      <c r="N29" s="26"/>
      <c r="O29" s="44"/>
    </row>
    <row r="30" spans="1:15" x14ac:dyDescent="0.3">
      <c r="A30" s="59"/>
      <c r="B30" s="24" t="s">
        <v>79</v>
      </c>
      <c r="C30" s="29">
        <v>0.97</v>
      </c>
      <c r="D30" s="29"/>
      <c r="E30" s="26"/>
      <c r="F30" s="26"/>
      <c r="G30" s="26"/>
      <c r="H30" s="26"/>
      <c r="I30" s="44"/>
      <c r="J30" s="26"/>
      <c r="K30" s="26"/>
      <c r="L30" s="26"/>
      <c r="M30" s="26"/>
      <c r="N30" s="26">
        <v>0.97</v>
      </c>
      <c r="O30" s="44"/>
    </row>
    <row r="31" spans="1:15" x14ac:dyDescent="0.3">
      <c r="A31" s="59"/>
      <c r="B31" s="24" t="s">
        <v>10</v>
      </c>
      <c r="C31" s="29">
        <v>0.71</v>
      </c>
      <c r="D31" s="29"/>
      <c r="E31" s="26"/>
      <c r="F31" s="26"/>
      <c r="G31" s="26"/>
      <c r="H31" s="26"/>
      <c r="I31" s="44"/>
      <c r="J31" s="26"/>
      <c r="K31" s="26"/>
      <c r="L31" s="26"/>
      <c r="M31" s="26"/>
      <c r="N31" s="26"/>
      <c r="O31" s="44">
        <v>0.71</v>
      </c>
    </row>
    <row r="32" spans="1:15" x14ac:dyDescent="0.3">
      <c r="A32" s="59"/>
      <c r="B32" s="24" t="s">
        <v>80</v>
      </c>
      <c r="C32" s="29">
        <v>0.22</v>
      </c>
      <c r="D32" s="29"/>
      <c r="E32" s="26"/>
      <c r="F32" s="26"/>
      <c r="G32" s="26"/>
      <c r="H32" s="26"/>
      <c r="I32" s="44"/>
      <c r="J32" s="26"/>
      <c r="K32" s="26"/>
      <c r="L32" s="26"/>
      <c r="M32" s="26">
        <v>0.22</v>
      </c>
      <c r="N32" s="26"/>
      <c r="O32" s="44"/>
    </row>
    <row r="33" spans="1:15" x14ac:dyDescent="0.3">
      <c r="A33" s="59"/>
      <c r="B33" s="24" t="s">
        <v>81</v>
      </c>
      <c r="C33" s="29">
        <v>0.4</v>
      </c>
      <c r="D33" s="29"/>
      <c r="E33" s="26"/>
      <c r="F33" s="26"/>
      <c r="G33" s="26"/>
      <c r="H33" s="26"/>
      <c r="I33" s="44"/>
      <c r="J33" s="26"/>
      <c r="K33" s="26"/>
      <c r="L33" s="26">
        <v>0.4</v>
      </c>
      <c r="M33" s="26"/>
      <c r="N33" s="26"/>
      <c r="O33" s="44"/>
    </row>
    <row r="34" spans="1:15" x14ac:dyDescent="0.3">
      <c r="A34" s="59"/>
      <c r="B34" s="24" t="s">
        <v>82</v>
      </c>
      <c r="C34" s="29">
        <v>0.57999999999999996</v>
      </c>
      <c r="D34" s="29"/>
      <c r="E34" s="26"/>
      <c r="F34" s="26"/>
      <c r="G34" s="26"/>
      <c r="H34" s="26"/>
      <c r="I34" s="44"/>
      <c r="J34" s="26"/>
      <c r="K34" s="26"/>
      <c r="L34" s="26"/>
      <c r="M34" s="26">
        <v>0.57999999999999996</v>
      </c>
      <c r="N34" s="26"/>
      <c r="O34" s="44"/>
    </row>
    <row r="35" spans="1:15" x14ac:dyDescent="0.3">
      <c r="A35" s="59"/>
      <c r="B35" s="25" t="s">
        <v>11</v>
      </c>
      <c r="C35" s="29">
        <v>0.09</v>
      </c>
      <c r="D35" s="29"/>
      <c r="E35" s="26"/>
      <c r="F35" s="26"/>
      <c r="G35" s="26"/>
      <c r="H35" s="26"/>
      <c r="I35" s="44"/>
      <c r="J35" s="26"/>
      <c r="K35" s="26"/>
      <c r="L35" s="26"/>
      <c r="M35" s="26">
        <v>0.09</v>
      </c>
      <c r="N35" s="26"/>
      <c r="O35" s="44"/>
    </row>
    <row r="36" spans="1:15" x14ac:dyDescent="0.3">
      <c r="A36" s="60"/>
      <c r="B36" s="37" t="s">
        <v>12</v>
      </c>
      <c r="C36" s="30">
        <v>0.13</v>
      </c>
      <c r="D36" s="30"/>
      <c r="E36" s="26"/>
      <c r="F36" s="26"/>
      <c r="G36" s="26"/>
      <c r="H36" s="26"/>
      <c r="I36" s="44"/>
      <c r="J36" s="26"/>
      <c r="K36" s="26"/>
      <c r="L36" s="26"/>
      <c r="M36" s="26"/>
      <c r="N36" s="26"/>
      <c r="O36" s="44">
        <v>0.13</v>
      </c>
    </row>
    <row r="37" spans="1:15" x14ac:dyDescent="0.3">
      <c r="A37" s="55" t="s">
        <v>7</v>
      </c>
      <c r="B37" s="55"/>
      <c r="C37" s="27">
        <f>SUM(C9:C36)</f>
        <v>12.500000000000004</v>
      </c>
      <c r="D37" s="27">
        <f t="shared" ref="D37:O37" si="0">SUM(D9:D36)</f>
        <v>1.05</v>
      </c>
      <c r="E37" s="27">
        <f t="shared" si="0"/>
        <v>0</v>
      </c>
      <c r="F37" s="27">
        <f t="shared" si="0"/>
        <v>0</v>
      </c>
      <c r="G37" s="27">
        <f t="shared" si="0"/>
        <v>0.42</v>
      </c>
      <c r="H37" s="27">
        <f t="shared" si="0"/>
        <v>0.5</v>
      </c>
      <c r="I37" s="46">
        <f t="shared" si="0"/>
        <v>1.06</v>
      </c>
      <c r="J37" s="27">
        <f t="shared" si="0"/>
        <v>0</v>
      </c>
      <c r="K37" s="27">
        <f t="shared" si="0"/>
        <v>0.96</v>
      </c>
      <c r="L37" s="27">
        <f t="shared" si="0"/>
        <v>1.23</v>
      </c>
      <c r="M37" s="27">
        <f t="shared" si="0"/>
        <v>2.21</v>
      </c>
      <c r="N37" s="27">
        <f t="shared" si="0"/>
        <v>2.0099999999999998</v>
      </c>
      <c r="O37" s="46">
        <f t="shared" si="0"/>
        <v>3.0599999999999996</v>
      </c>
    </row>
    <row r="38" spans="1:15" x14ac:dyDescent="0.3">
      <c r="A38" s="55" t="s">
        <v>49</v>
      </c>
      <c r="B38" s="55"/>
      <c r="C38" s="26"/>
      <c r="D38" s="27">
        <v>1.05</v>
      </c>
      <c r="E38" s="27">
        <f>D38+E37</f>
        <v>1.05</v>
      </c>
      <c r="F38" s="27">
        <f t="shared" ref="F38:O38" si="1">E38+F37</f>
        <v>1.05</v>
      </c>
      <c r="G38" s="27">
        <f t="shared" si="1"/>
        <v>1.47</v>
      </c>
      <c r="H38" s="27">
        <f t="shared" si="1"/>
        <v>1.97</v>
      </c>
      <c r="I38" s="46">
        <f t="shared" si="1"/>
        <v>3.0300000000000002</v>
      </c>
      <c r="J38" s="27">
        <f t="shared" si="1"/>
        <v>3.0300000000000002</v>
      </c>
      <c r="K38" s="27">
        <f t="shared" si="1"/>
        <v>3.99</v>
      </c>
      <c r="L38" s="27">
        <f t="shared" si="1"/>
        <v>5.2200000000000006</v>
      </c>
      <c r="M38" s="27">
        <f t="shared" si="1"/>
        <v>7.4300000000000006</v>
      </c>
      <c r="N38" s="27">
        <f t="shared" si="1"/>
        <v>9.4400000000000013</v>
      </c>
      <c r="O38" s="46">
        <f t="shared" si="1"/>
        <v>12.5</v>
      </c>
    </row>
  </sheetData>
  <mergeCells count="9">
    <mergeCell ref="A38:B38"/>
    <mergeCell ref="A6:A8"/>
    <mergeCell ref="B6:B8"/>
    <mergeCell ref="C6:C8"/>
    <mergeCell ref="A1:O1"/>
    <mergeCell ref="A2:O2"/>
    <mergeCell ref="A9:A36"/>
    <mergeCell ref="A37:B37"/>
    <mergeCell ref="D6:O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N1" sqref="N1:N1048576"/>
    </sheetView>
  </sheetViews>
  <sheetFormatPr defaultRowHeight="14.4" x14ac:dyDescent="0.3"/>
  <cols>
    <col min="2" max="2" width="15.6640625" bestFit="1" customWidth="1"/>
    <col min="4" max="4" width="9.6640625" bestFit="1" customWidth="1"/>
    <col min="5" max="5" width="9.33203125" bestFit="1" customWidth="1"/>
    <col min="6" max="6" width="10.109375" bestFit="1" customWidth="1"/>
    <col min="7" max="7" width="9.33203125" bestFit="1" customWidth="1"/>
    <col min="8" max="8" width="9.109375" style="47"/>
    <col min="9" max="9" width="9.6640625" bestFit="1" customWidth="1"/>
    <col min="10" max="10" width="9.44140625" bestFit="1" customWidth="1"/>
    <col min="11" max="11" width="9.33203125" bestFit="1" customWidth="1"/>
    <col min="12" max="12" width="9.6640625" bestFit="1" customWidth="1"/>
    <col min="13" max="13" width="9.44140625" bestFit="1" customWidth="1"/>
    <col min="14" max="14" width="9.109375" style="47" bestFit="1" customWidth="1"/>
  </cols>
  <sheetData>
    <row r="1" spans="1:14" ht="18" x14ac:dyDescent="0.35">
      <c r="A1" s="57" t="s">
        <v>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ht="18" x14ac:dyDescent="0.35">
      <c r="A2" s="57" t="s">
        <v>50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4" s="13" customFormat="1" ht="15.6" x14ac:dyDescent="0.3">
      <c r="A3" s="15" t="s">
        <v>56</v>
      </c>
      <c r="B3" s="15"/>
      <c r="C3" s="15"/>
      <c r="H3" s="42"/>
      <c r="N3" s="42"/>
    </row>
    <row r="5" spans="1:14" ht="14.4" customHeight="1" x14ac:dyDescent="0.3">
      <c r="A5" s="56" t="s">
        <v>0</v>
      </c>
      <c r="B5" s="56" t="s">
        <v>1</v>
      </c>
      <c r="C5" s="56" t="s">
        <v>8</v>
      </c>
      <c r="D5" s="56" t="s">
        <v>53</v>
      </c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x14ac:dyDescent="0.3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ht="24" customHeight="1" x14ac:dyDescent="0.3">
      <c r="A7" s="56"/>
      <c r="B7" s="56"/>
      <c r="C7" s="56"/>
      <c r="D7" s="9">
        <v>42807</v>
      </c>
      <c r="E7" s="10">
        <v>42840</v>
      </c>
      <c r="F7" s="10">
        <v>42870</v>
      </c>
      <c r="G7" s="10">
        <v>42901</v>
      </c>
      <c r="H7" s="43">
        <v>42931</v>
      </c>
      <c r="I7" s="10">
        <v>42962</v>
      </c>
      <c r="J7" s="10">
        <v>42993</v>
      </c>
      <c r="K7" s="10">
        <v>43023</v>
      </c>
      <c r="L7" s="10">
        <v>43054</v>
      </c>
      <c r="M7" s="10">
        <v>43084</v>
      </c>
      <c r="N7" s="43">
        <v>43115</v>
      </c>
    </row>
    <row r="8" spans="1:14" x14ac:dyDescent="0.3">
      <c r="A8" s="58" t="s">
        <v>13</v>
      </c>
      <c r="B8" s="1" t="s">
        <v>14</v>
      </c>
      <c r="C8" s="7">
        <v>0.7</v>
      </c>
      <c r="D8" s="1"/>
      <c r="E8" s="1"/>
      <c r="F8" s="7"/>
      <c r="G8" s="29">
        <v>0.7</v>
      </c>
      <c r="H8" s="48"/>
      <c r="I8" s="1"/>
      <c r="J8" s="1"/>
      <c r="K8" s="5"/>
      <c r="L8" s="1"/>
      <c r="M8" s="1"/>
      <c r="N8" s="48"/>
    </row>
    <row r="9" spans="1:14" x14ac:dyDescent="0.3">
      <c r="A9" s="59"/>
      <c r="B9" s="1" t="s">
        <v>15</v>
      </c>
      <c r="C9" s="7">
        <v>0.5</v>
      </c>
      <c r="D9" s="7">
        <v>0.5</v>
      </c>
      <c r="E9" s="7"/>
      <c r="F9" s="7"/>
      <c r="G9" s="7"/>
      <c r="H9" s="45"/>
      <c r="I9" s="7"/>
      <c r="J9" s="7"/>
      <c r="K9" s="7"/>
      <c r="L9" s="7"/>
      <c r="M9" s="1"/>
      <c r="N9" s="48"/>
    </row>
    <row r="10" spans="1:14" x14ac:dyDescent="0.3">
      <c r="A10" s="59"/>
      <c r="B10" s="1" t="s">
        <v>16</v>
      </c>
      <c r="C10" s="7">
        <v>0.4</v>
      </c>
      <c r="D10" s="7"/>
      <c r="E10" s="7"/>
      <c r="F10" s="7"/>
      <c r="G10" s="7"/>
      <c r="H10" s="45"/>
      <c r="I10" s="7"/>
      <c r="J10" s="7"/>
      <c r="K10" s="7">
        <v>0.4</v>
      </c>
      <c r="L10" s="7"/>
      <c r="M10" s="1"/>
      <c r="N10" s="48"/>
    </row>
    <row r="11" spans="1:14" x14ac:dyDescent="0.3">
      <c r="A11" s="59"/>
      <c r="B11" s="1" t="s">
        <v>17</v>
      </c>
      <c r="C11" s="7">
        <v>0.8</v>
      </c>
      <c r="D11" s="7"/>
      <c r="E11" s="7"/>
      <c r="F11" s="7"/>
      <c r="G11" s="7"/>
      <c r="H11" s="45"/>
      <c r="I11" s="7"/>
      <c r="J11" s="7"/>
      <c r="K11" s="7">
        <v>0.8</v>
      </c>
      <c r="L11" s="7"/>
      <c r="M11" s="1"/>
      <c r="N11" s="48"/>
    </row>
    <row r="12" spans="1:14" x14ac:dyDescent="0.3">
      <c r="A12" s="59"/>
      <c r="B12" s="1" t="s">
        <v>18</v>
      </c>
      <c r="C12" s="7">
        <v>0.25</v>
      </c>
      <c r="D12" s="7">
        <v>0.25</v>
      </c>
      <c r="E12" s="7"/>
      <c r="F12" s="7"/>
      <c r="G12" s="7"/>
      <c r="H12" s="45"/>
      <c r="I12" s="7"/>
      <c r="J12" s="7"/>
      <c r="K12" s="7"/>
      <c r="L12" s="7"/>
      <c r="M12" s="1"/>
      <c r="N12" s="48"/>
    </row>
    <row r="13" spans="1:14" x14ac:dyDescent="0.3">
      <c r="A13" s="59"/>
      <c r="B13" s="1" t="s">
        <v>19</v>
      </c>
      <c r="C13" s="7">
        <v>0.23</v>
      </c>
      <c r="D13" s="7"/>
      <c r="E13" s="7"/>
      <c r="F13" s="7"/>
      <c r="G13" s="7"/>
      <c r="H13" s="45"/>
      <c r="I13" s="7">
        <v>0.23</v>
      </c>
      <c r="J13" s="7"/>
      <c r="K13" s="7"/>
      <c r="L13" s="7"/>
      <c r="M13" s="1"/>
      <c r="N13" s="48"/>
    </row>
    <row r="14" spans="1:14" x14ac:dyDescent="0.3">
      <c r="A14" s="59"/>
      <c r="B14" s="1" t="s">
        <v>20</v>
      </c>
      <c r="C14" s="7">
        <v>0.7</v>
      </c>
      <c r="D14" s="7"/>
      <c r="E14" s="7"/>
      <c r="F14" s="7"/>
      <c r="G14" s="7">
        <v>0.7</v>
      </c>
      <c r="H14" s="45"/>
      <c r="I14" s="7"/>
      <c r="J14" s="7"/>
      <c r="K14" s="7"/>
      <c r="L14" s="7"/>
      <c r="M14" s="1"/>
      <c r="N14" s="48"/>
    </row>
    <row r="15" spans="1:14" x14ac:dyDescent="0.3">
      <c r="A15" s="59"/>
      <c r="B15" s="1" t="s">
        <v>21</v>
      </c>
      <c r="C15" s="7">
        <v>0.8</v>
      </c>
      <c r="D15" s="7"/>
      <c r="E15" s="7"/>
      <c r="F15" s="7"/>
      <c r="G15" s="7"/>
      <c r="H15" s="45"/>
      <c r="I15" s="7">
        <v>0.8</v>
      </c>
      <c r="J15" s="7"/>
      <c r="K15" s="7"/>
      <c r="L15" s="7"/>
      <c r="M15" s="1"/>
      <c r="N15" s="48"/>
    </row>
    <row r="16" spans="1:14" x14ac:dyDescent="0.3">
      <c r="A16" s="59"/>
      <c r="B16" s="1" t="s">
        <v>22</v>
      </c>
      <c r="C16" s="7">
        <v>1.39</v>
      </c>
      <c r="D16" s="7"/>
      <c r="E16" s="7"/>
      <c r="F16" s="7"/>
      <c r="G16" s="7"/>
      <c r="H16" s="45"/>
      <c r="I16" s="7"/>
      <c r="J16" s="7"/>
      <c r="K16" s="7"/>
      <c r="L16" s="7">
        <v>1.39</v>
      </c>
      <c r="M16" s="1"/>
      <c r="N16" s="48"/>
    </row>
    <row r="17" spans="1:14" x14ac:dyDescent="0.3">
      <c r="A17" s="59"/>
      <c r="B17" s="1" t="s">
        <v>23</v>
      </c>
      <c r="C17" s="7">
        <v>0.59</v>
      </c>
      <c r="D17" s="7"/>
      <c r="E17" s="7"/>
      <c r="F17" s="7"/>
      <c r="G17" s="7"/>
      <c r="H17" s="45"/>
      <c r="I17" s="7">
        <v>0.59</v>
      </c>
      <c r="J17" s="7"/>
      <c r="K17" s="7"/>
      <c r="L17" s="7"/>
      <c r="M17" s="1"/>
      <c r="N17" s="48"/>
    </row>
    <row r="18" spans="1:14" x14ac:dyDescent="0.3">
      <c r="A18" s="59"/>
      <c r="B18" s="1" t="s">
        <v>24</v>
      </c>
      <c r="C18" s="7">
        <v>0.99</v>
      </c>
      <c r="D18" s="7"/>
      <c r="E18" s="7"/>
      <c r="F18" s="7"/>
      <c r="G18" s="7"/>
      <c r="H18" s="45"/>
      <c r="I18" s="7"/>
      <c r="J18" s="7">
        <v>0.99</v>
      </c>
      <c r="K18" s="7"/>
      <c r="L18" s="7"/>
      <c r="M18" s="1"/>
      <c r="N18" s="48"/>
    </row>
    <row r="19" spans="1:14" x14ac:dyDescent="0.3">
      <c r="A19" s="59"/>
      <c r="B19" s="1" t="s">
        <v>25</v>
      </c>
      <c r="C19" s="7">
        <v>0.65</v>
      </c>
      <c r="D19" s="7">
        <v>0.65</v>
      </c>
      <c r="E19" s="7"/>
      <c r="F19" s="7"/>
      <c r="G19" s="7"/>
      <c r="H19" s="45"/>
      <c r="I19" s="7"/>
      <c r="J19" s="7"/>
      <c r="K19" s="7"/>
      <c r="L19" s="7"/>
      <c r="M19" s="1"/>
      <c r="N19" s="48"/>
    </row>
    <row r="20" spans="1:14" x14ac:dyDescent="0.3">
      <c r="A20" s="59"/>
      <c r="B20" s="1" t="s">
        <v>26</v>
      </c>
      <c r="C20" s="7">
        <v>0.05</v>
      </c>
      <c r="D20" s="7"/>
      <c r="E20" s="7"/>
      <c r="F20" s="7"/>
      <c r="G20" s="7"/>
      <c r="H20" s="45">
        <v>0.05</v>
      </c>
      <c r="I20" s="7"/>
      <c r="J20" s="7"/>
      <c r="K20" s="7"/>
      <c r="L20" s="7"/>
      <c r="M20" s="1"/>
      <c r="N20" s="48"/>
    </row>
    <row r="21" spans="1:14" x14ac:dyDescent="0.3">
      <c r="A21" s="59"/>
      <c r="B21" s="1" t="s">
        <v>27</v>
      </c>
      <c r="C21" s="7">
        <v>0.23</v>
      </c>
      <c r="D21" s="7"/>
      <c r="E21" s="7"/>
      <c r="F21" s="7"/>
      <c r="G21" s="7"/>
      <c r="H21" s="45">
        <v>0.23</v>
      </c>
      <c r="I21" s="7"/>
      <c r="J21" s="7"/>
      <c r="K21" s="7"/>
      <c r="L21" s="7"/>
      <c r="M21" s="1"/>
      <c r="N21" s="48"/>
    </row>
    <row r="22" spans="1:14" x14ac:dyDescent="0.3">
      <c r="A22" s="59"/>
      <c r="B22" s="1" t="s">
        <v>28</v>
      </c>
      <c r="C22" s="7">
        <v>0.02</v>
      </c>
      <c r="D22" s="7"/>
      <c r="E22" s="7"/>
      <c r="F22" s="7"/>
      <c r="G22" s="7"/>
      <c r="H22" s="45"/>
      <c r="I22" s="7"/>
      <c r="J22" s="7">
        <v>0.02</v>
      </c>
      <c r="K22" s="7"/>
      <c r="L22" s="7"/>
      <c r="M22" s="1"/>
      <c r="N22" s="48"/>
    </row>
    <row r="23" spans="1:14" x14ac:dyDescent="0.3">
      <c r="A23" s="59"/>
      <c r="B23" s="1" t="s">
        <v>29</v>
      </c>
      <c r="C23" s="7">
        <v>0.25</v>
      </c>
      <c r="D23" s="7">
        <v>0.25</v>
      </c>
      <c r="E23" s="7"/>
      <c r="F23" s="7"/>
      <c r="G23" s="7"/>
      <c r="H23" s="45"/>
      <c r="I23" s="7"/>
      <c r="J23" s="7"/>
      <c r="K23" s="7"/>
      <c r="L23" s="7"/>
      <c r="M23" s="1"/>
      <c r="N23" s="48"/>
    </row>
    <row r="24" spans="1:14" x14ac:dyDescent="0.3">
      <c r="A24" s="59"/>
      <c r="B24" s="1" t="s">
        <v>30</v>
      </c>
      <c r="C24" s="7">
        <v>0.65</v>
      </c>
      <c r="D24" s="7"/>
      <c r="E24" s="7"/>
      <c r="F24" s="7"/>
      <c r="G24" s="7"/>
      <c r="H24" s="45"/>
      <c r="I24" s="7"/>
      <c r="J24" s="7"/>
      <c r="K24" s="7"/>
      <c r="L24" s="7"/>
      <c r="M24" s="3"/>
      <c r="N24" s="48">
        <v>0.65</v>
      </c>
    </row>
    <row r="25" spans="1:14" x14ac:dyDescent="0.3">
      <c r="A25" s="60"/>
      <c r="B25" s="2" t="s">
        <v>31</v>
      </c>
      <c r="C25" s="8">
        <v>1</v>
      </c>
      <c r="D25" s="1"/>
      <c r="E25" s="1"/>
      <c r="F25" s="1"/>
      <c r="G25" s="1"/>
      <c r="H25" s="48"/>
      <c r="I25" s="1"/>
      <c r="J25" s="1"/>
      <c r="K25" s="1"/>
      <c r="L25" s="1"/>
      <c r="M25" s="7"/>
      <c r="N25" s="49">
        <v>1</v>
      </c>
    </row>
    <row r="26" spans="1:14" x14ac:dyDescent="0.3">
      <c r="A26" s="55" t="s">
        <v>7</v>
      </c>
      <c r="B26" s="55"/>
      <c r="C26" s="4">
        <f>SUM(C8:C25)</f>
        <v>10.200000000000001</v>
      </c>
      <c r="D26" s="4">
        <f t="shared" ref="D26:N26" si="0">SUM(D8:D25)</f>
        <v>1.65</v>
      </c>
      <c r="E26" s="4">
        <f t="shared" si="0"/>
        <v>0</v>
      </c>
      <c r="F26" s="4">
        <f t="shared" si="0"/>
        <v>0</v>
      </c>
      <c r="G26" s="4">
        <f t="shared" si="0"/>
        <v>1.4</v>
      </c>
      <c r="H26" s="46">
        <f t="shared" si="0"/>
        <v>0.28000000000000003</v>
      </c>
      <c r="I26" s="4">
        <f t="shared" si="0"/>
        <v>1.62</v>
      </c>
      <c r="J26" s="4">
        <f t="shared" si="0"/>
        <v>1.01</v>
      </c>
      <c r="K26" s="4">
        <f t="shared" si="0"/>
        <v>1.2000000000000002</v>
      </c>
      <c r="L26" s="4">
        <f t="shared" si="0"/>
        <v>1.39</v>
      </c>
      <c r="M26" s="4">
        <f t="shared" si="0"/>
        <v>0</v>
      </c>
      <c r="N26" s="46">
        <f t="shared" si="0"/>
        <v>1.65</v>
      </c>
    </row>
    <row r="27" spans="1:14" x14ac:dyDescent="0.3">
      <c r="A27" s="55" t="s">
        <v>49</v>
      </c>
      <c r="B27" s="55"/>
      <c r="C27" s="3"/>
      <c r="D27" s="4">
        <f>D26</f>
        <v>1.65</v>
      </c>
      <c r="E27" s="4">
        <f>D27+E26</f>
        <v>1.65</v>
      </c>
      <c r="F27" s="4">
        <f t="shared" ref="F27:N27" si="1">E27+F26</f>
        <v>1.65</v>
      </c>
      <c r="G27" s="4">
        <f t="shared" si="1"/>
        <v>3.05</v>
      </c>
      <c r="H27" s="46">
        <f t="shared" si="1"/>
        <v>3.33</v>
      </c>
      <c r="I27" s="4">
        <f t="shared" si="1"/>
        <v>4.95</v>
      </c>
      <c r="J27" s="4">
        <f t="shared" si="1"/>
        <v>5.96</v>
      </c>
      <c r="K27" s="4">
        <f t="shared" si="1"/>
        <v>7.16</v>
      </c>
      <c r="L27" s="4">
        <f t="shared" si="1"/>
        <v>8.5500000000000007</v>
      </c>
      <c r="M27" s="4">
        <f t="shared" si="1"/>
        <v>8.5500000000000007</v>
      </c>
      <c r="N27" s="46">
        <f t="shared" si="1"/>
        <v>10.200000000000001</v>
      </c>
    </row>
  </sheetData>
  <mergeCells count="9">
    <mergeCell ref="D5:N6"/>
    <mergeCell ref="A27:B27"/>
    <mergeCell ref="A1:M1"/>
    <mergeCell ref="A2:M2"/>
    <mergeCell ref="A5:A7"/>
    <mergeCell ref="B5:B7"/>
    <mergeCell ref="C5:C7"/>
    <mergeCell ref="A8:A25"/>
    <mergeCell ref="A26:B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O1" sqref="O1:O1048576"/>
    </sheetView>
  </sheetViews>
  <sheetFormatPr defaultRowHeight="14.4" x14ac:dyDescent="0.3"/>
  <cols>
    <col min="2" max="2" width="15.6640625" bestFit="1" customWidth="1"/>
    <col min="3" max="3" width="9.5546875" customWidth="1"/>
    <col min="4" max="4" width="9.6640625" bestFit="1" customWidth="1"/>
    <col min="5" max="5" width="9.6640625" style="23" customWidth="1"/>
    <col min="6" max="6" width="9.33203125" bestFit="1" customWidth="1"/>
    <col min="7" max="7" width="10.109375" bestFit="1" customWidth="1"/>
    <col min="8" max="8" width="9.33203125" bestFit="1" customWidth="1"/>
    <col min="9" max="9" width="9.109375" style="47"/>
    <col min="10" max="10" width="9.6640625" bestFit="1" customWidth="1"/>
    <col min="11" max="11" width="9.44140625" bestFit="1" customWidth="1"/>
    <col min="12" max="12" width="9.33203125" bestFit="1" customWidth="1"/>
    <col min="13" max="13" width="9.88671875" bestFit="1" customWidth="1"/>
    <col min="14" max="14" width="9.5546875" bestFit="1" customWidth="1"/>
    <col min="15" max="15" width="9.109375" style="47" bestFit="1" customWidth="1"/>
  </cols>
  <sheetData>
    <row r="1" spans="1:15" ht="18" x14ac:dyDescent="0.35">
      <c r="A1" s="57" t="s">
        <v>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ht="18" x14ac:dyDescent="0.35">
      <c r="A2" s="57" t="s">
        <v>50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5" ht="18" x14ac:dyDescent="0.35">
      <c r="A3" s="11"/>
      <c r="B3" s="11"/>
      <c r="C3" s="11"/>
      <c r="D3" s="11"/>
      <c r="E3" s="33"/>
      <c r="F3" s="11"/>
      <c r="G3" s="11"/>
      <c r="H3" s="11"/>
      <c r="I3" s="41"/>
      <c r="J3" s="11"/>
      <c r="K3" s="11"/>
      <c r="L3" s="11"/>
      <c r="M3" s="11"/>
      <c r="N3" s="11"/>
    </row>
    <row r="4" spans="1:15" s="13" customFormat="1" ht="15.6" x14ac:dyDescent="0.3">
      <c r="A4" s="15" t="s">
        <v>55</v>
      </c>
      <c r="B4" s="15"/>
      <c r="C4" s="15"/>
      <c r="E4" s="34"/>
      <c r="I4" s="42"/>
      <c r="O4" s="42"/>
    </row>
    <row r="6" spans="1:15" ht="14.4" customHeight="1" x14ac:dyDescent="0.3">
      <c r="A6" s="56" t="s">
        <v>0</v>
      </c>
      <c r="B6" s="56" t="s">
        <v>1</v>
      </c>
      <c r="C6" s="56" t="s">
        <v>8</v>
      </c>
      <c r="D6" s="56" t="s">
        <v>53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x14ac:dyDescent="0.3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25.2" customHeight="1" x14ac:dyDescent="0.3">
      <c r="A8" s="56"/>
      <c r="B8" s="56"/>
      <c r="C8" s="56"/>
      <c r="D8" s="9">
        <v>42807</v>
      </c>
      <c r="E8" s="31">
        <v>42817</v>
      </c>
      <c r="F8" s="10">
        <v>42840</v>
      </c>
      <c r="G8" s="10">
        <v>42870</v>
      </c>
      <c r="H8" s="10">
        <v>42901</v>
      </c>
      <c r="I8" s="43">
        <v>42931</v>
      </c>
      <c r="J8" s="10">
        <v>42962</v>
      </c>
      <c r="K8" s="10">
        <v>42993</v>
      </c>
      <c r="L8" s="10">
        <v>43023</v>
      </c>
      <c r="M8" s="10">
        <v>43054</v>
      </c>
      <c r="N8" s="10">
        <v>43084</v>
      </c>
      <c r="O8" s="43">
        <v>43115</v>
      </c>
    </row>
    <row r="9" spans="1:15" x14ac:dyDescent="0.3">
      <c r="A9" s="58" t="s">
        <v>6</v>
      </c>
      <c r="B9" s="1" t="s">
        <v>32</v>
      </c>
      <c r="C9" s="7">
        <v>0.56000000000000005</v>
      </c>
      <c r="D9" s="3"/>
      <c r="E9" s="26"/>
      <c r="F9" s="3"/>
      <c r="G9" s="3"/>
      <c r="H9" s="3"/>
      <c r="I9" s="44"/>
      <c r="J9" s="3"/>
      <c r="K9" s="3"/>
      <c r="L9" s="7">
        <v>0.56000000000000005</v>
      </c>
      <c r="M9" s="3"/>
      <c r="N9" s="3"/>
      <c r="O9" s="48"/>
    </row>
    <row r="10" spans="1:15" x14ac:dyDescent="0.3">
      <c r="A10" s="59"/>
      <c r="B10" s="1" t="s">
        <v>33</v>
      </c>
      <c r="C10" s="7">
        <v>0.25</v>
      </c>
      <c r="D10" s="3">
        <v>0.25</v>
      </c>
      <c r="E10" s="26"/>
      <c r="F10" s="3"/>
      <c r="G10" s="3"/>
      <c r="H10" s="3"/>
      <c r="I10" s="44"/>
      <c r="J10" s="3"/>
      <c r="K10" s="3"/>
      <c r="L10" s="3"/>
      <c r="M10" s="3"/>
      <c r="N10" s="3"/>
      <c r="O10" s="48"/>
    </row>
    <row r="11" spans="1:15" x14ac:dyDescent="0.3">
      <c r="A11" s="59"/>
      <c r="B11" s="1" t="s">
        <v>34</v>
      </c>
      <c r="C11" s="7">
        <v>0.32</v>
      </c>
      <c r="D11" s="3"/>
      <c r="E11" s="26"/>
      <c r="F11" s="3"/>
      <c r="G11" s="3"/>
      <c r="H11" s="3"/>
      <c r="I11" s="44"/>
      <c r="J11" s="3"/>
      <c r="K11" s="3">
        <v>0.32</v>
      </c>
      <c r="L11" s="3"/>
      <c r="M11" s="3"/>
      <c r="N11" s="3"/>
      <c r="O11" s="48"/>
    </row>
    <row r="12" spans="1:15" x14ac:dyDescent="0.3">
      <c r="A12" s="59"/>
      <c r="B12" s="1" t="s">
        <v>35</v>
      </c>
      <c r="C12" s="7">
        <v>0.43</v>
      </c>
      <c r="D12" s="3"/>
      <c r="E12" s="26"/>
      <c r="F12" s="3"/>
      <c r="G12" s="3"/>
      <c r="H12" s="3"/>
      <c r="I12" s="44"/>
      <c r="J12" s="3">
        <v>0.43</v>
      </c>
      <c r="K12" s="3"/>
      <c r="L12" s="3"/>
      <c r="M12" s="3"/>
      <c r="N12" s="3"/>
      <c r="O12" s="48"/>
    </row>
    <row r="13" spans="1:15" x14ac:dyDescent="0.3">
      <c r="A13" s="59"/>
      <c r="B13" s="1" t="s">
        <v>36</v>
      </c>
      <c r="C13" s="7">
        <v>0.25</v>
      </c>
      <c r="D13" s="3">
        <v>0.25</v>
      </c>
      <c r="E13" s="26"/>
      <c r="F13" s="3"/>
      <c r="G13" s="3"/>
      <c r="H13" s="3"/>
      <c r="I13" s="44"/>
      <c r="J13" s="3"/>
      <c r="K13" s="6"/>
      <c r="L13" s="6"/>
      <c r="M13" s="3"/>
      <c r="N13" s="3"/>
      <c r="O13" s="48"/>
    </row>
    <row r="14" spans="1:15" x14ac:dyDescent="0.3">
      <c r="A14" s="59"/>
      <c r="B14" s="1" t="s">
        <v>37</v>
      </c>
      <c r="C14" s="7">
        <v>0.75</v>
      </c>
      <c r="D14" s="3"/>
      <c r="E14" s="26"/>
      <c r="F14" s="3"/>
      <c r="G14" s="3"/>
      <c r="H14" s="3"/>
      <c r="I14" s="44"/>
      <c r="J14" s="3">
        <v>0.75</v>
      </c>
      <c r="K14" s="3"/>
      <c r="L14" s="3"/>
      <c r="M14" s="3"/>
      <c r="N14" s="3"/>
      <c r="O14" s="48"/>
    </row>
    <row r="15" spans="1:15" x14ac:dyDescent="0.3">
      <c r="A15" s="59"/>
      <c r="B15" s="1" t="s">
        <v>38</v>
      </c>
      <c r="C15" s="7">
        <v>0.3</v>
      </c>
      <c r="D15" s="7">
        <v>0.3</v>
      </c>
      <c r="E15" s="29"/>
      <c r="F15" s="3"/>
      <c r="G15" s="3"/>
      <c r="H15" s="3"/>
      <c r="I15" s="44"/>
      <c r="J15" s="3"/>
      <c r="K15" s="3"/>
      <c r="L15" s="3"/>
      <c r="M15" s="3"/>
      <c r="N15" s="3"/>
      <c r="O15" s="48"/>
    </row>
    <row r="16" spans="1:15" x14ac:dyDescent="0.3">
      <c r="A16" s="59"/>
      <c r="B16" s="1" t="s">
        <v>39</v>
      </c>
      <c r="C16" s="7">
        <v>1.7</v>
      </c>
      <c r="D16" s="3"/>
      <c r="E16" s="26"/>
      <c r="F16" s="3"/>
      <c r="G16" s="3"/>
      <c r="H16" s="3"/>
      <c r="I16" s="44"/>
      <c r="J16" s="7"/>
      <c r="K16" s="29">
        <v>1.7</v>
      </c>
      <c r="L16" s="3"/>
      <c r="M16" s="3"/>
      <c r="N16" s="3"/>
      <c r="O16" s="48"/>
    </row>
    <row r="17" spans="1:15" x14ac:dyDescent="0.3">
      <c r="A17" s="59"/>
      <c r="B17" s="1" t="s">
        <v>40</v>
      </c>
      <c r="C17" s="7">
        <v>0.5</v>
      </c>
      <c r="D17" s="3"/>
      <c r="E17" s="26"/>
      <c r="F17" s="3"/>
      <c r="G17" s="7"/>
      <c r="H17" s="7"/>
      <c r="I17" s="45">
        <v>0.5</v>
      </c>
      <c r="J17" s="3"/>
      <c r="K17" s="3"/>
      <c r="L17" s="3"/>
      <c r="M17" s="3"/>
      <c r="N17" s="3"/>
      <c r="O17" s="48"/>
    </row>
    <row r="18" spans="1:15" x14ac:dyDescent="0.3">
      <c r="A18" s="59"/>
      <c r="B18" s="1" t="s">
        <v>41</v>
      </c>
      <c r="C18" s="7">
        <v>0.3</v>
      </c>
      <c r="D18" s="7">
        <v>0.3</v>
      </c>
      <c r="E18" s="29"/>
      <c r="F18" s="3"/>
      <c r="G18" s="3"/>
      <c r="H18" s="3"/>
      <c r="I18" s="44"/>
      <c r="J18" s="3"/>
      <c r="K18" s="3"/>
      <c r="L18" s="3"/>
      <c r="M18" s="3"/>
      <c r="N18" s="3"/>
      <c r="O18" s="48"/>
    </row>
    <row r="19" spans="1:15" x14ac:dyDescent="0.3">
      <c r="A19" s="59"/>
      <c r="B19" s="1" t="s">
        <v>42</v>
      </c>
      <c r="C19" s="7">
        <v>1.79</v>
      </c>
      <c r="D19" s="3"/>
      <c r="E19" s="26"/>
      <c r="F19" s="3"/>
      <c r="G19" s="3"/>
      <c r="H19" s="3"/>
      <c r="I19" s="44"/>
      <c r="J19" s="3"/>
      <c r="K19" s="3"/>
      <c r="L19" s="3"/>
      <c r="M19" s="3"/>
      <c r="N19" s="3">
        <v>1.79</v>
      </c>
      <c r="O19" s="48"/>
    </row>
    <row r="20" spans="1:15" x14ac:dyDescent="0.3">
      <c r="A20" s="59"/>
      <c r="B20" s="1" t="s">
        <v>43</v>
      </c>
      <c r="C20" s="7">
        <v>0.18</v>
      </c>
      <c r="D20" s="3"/>
      <c r="E20" s="26">
        <v>0.18</v>
      </c>
      <c r="F20" s="3"/>
      <c r="G20" s="3"/>
      <c r="H20" s="3"/>
      <c r="I20" s="44"/>
      <c r="J20" s="3"/>
      <c r="K20" s="3"/>
      <c r="L20" s="3"/>
      <c r="M20" s="3"/>
      <c r="N20" s="3"/>
      <c r="O20" s="48"/>
    </row>
    <row r="21" spans="1:15" x14ac:dyDescent="0.3">
      <c r="A21" s="59"/>
      <c r="B21" s="1" t="s">
        <v>44</v>
      </c>
      <c r="C21" s="7">
        <v>0.11</v>
      </c>
      <c r="D21" s="3"/>
      <c r="E21" s="26"/>
      <c r="F21" s="3"/>
      <c r="G21" s="3"/>
      <c r="H21" s="3"/>
      <c r="I21" s="44">
        <v>0.11</v>
      </c>
      <c r="J21" s="3"/>
      <c r="K21" s="3"/>
      <c r="L21" s="3"/>
      <c r="M21" s="3"/>
      <c r="N21" s="3"/>
      <c r="O21" s="48"/>
    </row>
    <row r="22" spans="1:15" x14ac:dyDescent="0.3">
      <c r="A22" s="59"/>
      <c r="B22" s="1" t="s">
        <v>45</v>
      </c>
      <c r="C22" s="7">
        <v>0.3</v>
      </c>
      <c r="D22" s="7"/>
      <c r="E22" s="29">
        <v>0.3</v>
      </c>
      <c r="F22" s="3"/>
      <c r="G22" s="3"/>
      <c r="H22" s="3"/>
      <c r="I22" s="44"/>
      <c r="J22" s="3"/>
      <c r="K22" s="3"/>
      <c r="L22" s="3"/>
      <c r="M22" s="3"/>
      <c r="N22" s="3"/>
      <c r="O22" s="48"/>
    </row>
    <row r="23" spans="1:15" x14ac:dyDescent="0.3">
      <c r="A23" s="59"/>
      <c r="B23" s="1" t="s">
        <v>46</v>
      </c>
      <c r="C23" s="7">
        <v>0.83</v>
      </c>
      <c r="D23" s="3"/>
      <c r="E23" s="26"/>
      <c r="F23" s="3"/>
      <c r="G23" s="3"/>
      <c r="H23" s="3"/>
      <c r="I23" s="44"/>
      <c r="J23" s="3"/>
      <c r="K23" s="3">
        <v>0.83</v>
      </c>
      <c r="L23" s="3"/>
      <c r="M23" s="3"/>
      <c r="N23" s="3"/>
      <c r="O23" s="48"/>
    </row>
    <row r="24" spans="1:15" x14ac:dyDescent="0.3">
      <c r="A24" s="59"/>
      <c r="B24" s="1" t="s">
        <v>47</v>
      </c>
      <c r="C24" s="7">
        <v>0.34</v>
      </c>
      <c r="D24" s="3"/>
      <c r="E24" s="26">
        <v>0.34</v>
      </c>
      <c r="F24" s="3"/>
      <c r="G24" s="3"/>
      <c r="H24" s="3"/>
      <c r="I24" s="44"/>
      <c r="J24" s="3"/>
      <c r="K24" s="3"/>
      <c r="L24" s="3"/>
      <c r="M24" s="3"/>
      <c r="N24" s="3"/>
      <c r="O24" s="48"/>
    </row>
    <row r="25" spans="1:15" x14ac:dyDescent="0.3">
      <c r="A25" s="60"/>
      <c r="B25" s="2" t="s">
        <v>48</v>
      </c>
      <c r="C25" s="8">
        <v>0.8</v>
      </c>
      <c r="D25" s="3"/>
      <c r="E25" s="26"/>
      <c r="F25" s="3"/>
      <c r="G25" s="7">
        <v>0.8</v>
      </c>
      <c r="H25" s="3"/>
      <c r="I25" s="44"/>
      <c r="J25" s="3"/>
      <c r="K25" s="3"/>
      <c r="L25" s="3"/>
      <c r="M25" s="3"/>
      <c r="N25" s="3"/>
      <c r="O25" s="48"/>
    </row>
    <row r="26" spans="1:15" x14ac:dyDescent="0.3">
      <c r="A26" s="55" t="s">
        <v>7</v>
      </c>
      <c r="B26" s="55"/>
      <c r="C26" s="4">
        <f>SUM(C9:C25)</f>
        <v>9.7099999999999991</v>
      </c>
      <c r="D26" s="4">
        <f t="shared" ref="D26:O26" si="0">SUM(D9:D25)</f>
        <v>1.1000000000000001</v>
      </c>
      <c r="E26" s="27">
        <f t="shared" si="0"/>
        <v>0.82000000000000006</v>
      </c>
      <c r="F26" s="4">
        <f t="shared" si="0"/>
        <v>0</v>
      </c>
      <c r="G26" s="4">
        <f t="shared" si="0"/>
        <v>0.8</v>
      </c>
      <c r="H26" s="4">
        <f t="shared" si="0"/>
        <v>0</v>
      </c>
      <c r="I26" s="46">
        <f t="shared" si="0"/>
        <v>0.61</v>
      </c>
      <c r="J26" s="4">
        <f t="shared" si="0"/>
        <v>1.18</v>
      </c>
      <c r="K26" s="4">
        <f t="shared" si="0"/>
        <v>2.85</v>
      </c>
      <c r="L26" s="4">
        <f t="shared" si="0"/>
        <v>0.56000000000000005</v>
      </c>
      <c r="M26" s="4">
        <f t="shared" si="0"/>
        <v>0</v>
      </c>
      <c r="N26" s="4">
        <f t="shared" si="0"/>
        <v>1.79</v>
      </c>
      <c r="O26" s="46">
        <f t="shared" si="0"/>
        <v>0</v>
      </c>
    </row>
    <row r="27" spans="1:15" x14ac:dyDescent="0.3">
      <c r="A27" s="55" t="s">
        <v>49</v>
      </c>
      <c r="B27" s="55"/>
      <c r="C27" s="3"/>
      <c r="D27" s="4">
        <f>D26</f>
        <v>1.1000000000000001</v>
      </c>
      <c r="E27" s="27">
        <f>D27+E26</f>
        <v>1.9200000000000002</v>
      </c>
      <c r="F27" s="27">
        <f t="shared" ref="F27:O27" si="1">E27+F26</f>
        <v>1.9200000000000002</v>
      </c>
      <c r="G27" s="27">
        <f t="shared" si="1"/>
        <v>2.72</v>
      </c>
      <c r="H27" s="27">
        <f t="shared" si="1"/>
        <v>2.72</v>
      </c>
      <c r="I27" s="46">
        <f t="shared" si="1"/>
        <v>3.33</v>
      </c>
      <c r="J27" s="27">
        <f t="shared" si="1"/>
        <v>4.51</v>
      </c>
      <c r="K27" s="27">
        <f t="shared" si="1"/>
        <v>7.3599999999999994</v>
      </c>
      <c r="L27" s="27">
        <f t="shared" si="1"/>
        <v>7.92</v>
      </c>
      <c r="M27" s="27">
        <f t="shared" si="1"/>
        <v>7.92</v>
      </c>
      <c r="N27" s="27">
        <f t="shared" si="1"/>
        <v>9.7100000000000009</v>
      </c>
      <c r="O27" s="46">
        <f t="shared" si="1"/>
        <v>9.7100000000000009</v>
      </c>
    </row>
  </sheetData>
  <mergeCells count="9">
    <mergeCell ref="D6:O7"/>
    <mergeCell ref="A27:B27"/>
    <mergeCell ref="A1:N1"/>
    <mergeCell ref="A2:N2"/>
    <mergeCell ref="A6:A8"/>
    <mergeCell ref="B6:B8"/>
    <mergeCell ref="C6:C8"/>
    <mergeCell ref="A9:A25"/>
    <mergeCell ref="A26:B2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2" workbookViewId="0">
      <selection activeCell="P3" sqref="P1:P1048576"/>
    </sheetView>
  </sheetViews>
  <sheetFormatPr defaultRowHeight="14.4" x14ac:dyDescent="0.3"/>
  <cols>
    <col min="1" max="1" width="8.5546875" customWidth="1"/>
    <col min="2" max="2" width="16.109375" customWidth="1"/>
    <col min="3" max="3" width="8.88671875" customWidth="1"/>
    <col min="4" max="9" width="10.6640625" customWidth="1"/>
    <col min="10" max="10" width="10.6640625" style="47" customWidth="1"/>
    <col min="11" max="15" width="10.6640625" customWidth="1"/>
    <col min="16" max="16" width="10.6640625" style="47" customWidth="1"/>
  </cols>
  <sheetData>
    <row r="1" spans="1:16" ht="18" x14ac:dyDescent="0.35">
      <c r="A1" s="57" t="s">
        <v>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8" x14ac:dyDescent="0.35">
      <c r="A2" s="57" t="s">
        <v>50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8" x14ac:dyDescent="0.35">
      <c r="A3" s="14" t="s">
        <v>58</v>
      </c>
      <c r="B3" s="14"/>
      <c r="C3" s="14"/>
      <c r="D3" s="14"/>
      <c r="E3" s="12"/>
      <c r="F3" s="12"/>
      <c r="G3" s="12"/>
      <c r="H3" s="12"/>
      <c r="I3" s="12"/>
      <c r="J3" s="41"/>
      <c r="K3" s="12"/>
      <c r="L3" s="12"/>
      <c r="M3" s="12"/>
      <c r="N3" s="12"/>
    </row>
    <row r="4" spans="1:16" s="14" customFormat="1" ht="18" x14ac:dyDescent="0.35">
      <c r="J4" s="50"/>
      <c r="P4" s="50"/>
    </row>
    <row r="5" spans="1:16" x14ac:dyDescent="0.3">
      <c r="A5" s="56" t="s">
        <v>0</v>
      </c>
      <c r="B5" s="56" t="s">
        <v>1</v>
      </c>
      <c r="C5" s="56" t="s">
        <v>8</v>
      </c>
      <c r="D5" s="56" t="s">
        <v>87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x14ac:dyDescent="0.3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x14ac:dyDescent="0.3">
      <c r="A7" s="56"/>
      <c r="B7" s="56"/>
      <c r="C7" s="56"/>
      <c r="D7" s="16" t="s">
        <v>83</v>
      </c>
      <c r="E7" s="17" t="s">
        <v>88</v>
      </c>
      <c r="F7" s="18" t="s">
        <v>89</v>
      </c>
      <c r="G7" s="18" t="s">
        <v>90</v>
      </c>
      <c r="H7" s="18" t="s">
        <v>91</v>
      </c>
      <c r="I7" s="18" t="s">
        <v>92</v>
      </c>
      <c r="J7" s="51" t="s">
        <v>93</v>
      </c>
      <c r="K7" s="18" t="s">
        <v>94</v>
      </c>
      <c r="L7" s="18" t="s">
        <v>95</v>
      </c>
      <c r="M7" s="18" t="s">
        <v>96</v>
      </c>
      <c r="N7" s="18" t="s">
        <v>97</v>
      </c>
      <c r="O7" s="19" t="s">
        <v>98</v>
      </c>
      <c r="P7" s="53" t="s">
        <v>86</v>
      </c>
    </row>
    <row r="8" spans="1:16" x14ac:dyDescent="0.3">
      <c r="A8" s="58" t="s">
        <v>54</v>
      </c>
      <c r="B8" s="38" t="s">
        <v>103</v>
      </c>
      <c r="C8" s="20">
        <v>0.22</v>
      </c>
      <c r="D8" s="20"/>
      <c r="E8" s="1"/>
      <c r="F8" s="1"/>
      <c r="G8" s="1"/>
      <c r="H8" s="1"/>
      <c r="I8" s="1"/>
      <c r="J8" s="48"/>
      <c r="K8" s="1"/>
      <c r="L8">
        <v>0.22</v>
      </c>
      <c r="M8" s="5"/>
      <c r="N8" s="1"/>
      <c r="O8" s="5"/>
      <c r="P8" s="48"/>
    </row>
    <row r="9" spans="1:16" s="23" customFormat="1" x14ac:dyDescent="0.3">
      <c r="A9" s="59"/>
      <c r="B9" s="38" t="s">
        <v>104</v>
      </c>
      <c r="C9" s="20">
        <v>0.64</v>
      </c>
      <c r="D9" s="20"/>
      <c r="E9" s="24"/>
      <c r="F9" s="24"/>
      <c r="G9" s="24"/>
      <c r="H9" s="24"/>
      <c r="I9" s="24"/>
      <c r="J9" s="48"/>
      <c r="K9" s="24"/>
      <c r="L9" s="24"/>
      <c r="M9" s="5"/>
      <c r="N9" s="24">
        <v>0.64</v>
      </c>
      <c r="O9" s="5"/>
      <c r="P9" s="48"/>
    </row>
    <row r="10" spans="1:16" s="23" customFormat="1" x14ac:dyDescent="0.3">
      <c r="A10" s="59"/>
      <c r="B10" s="38" t="s">
        <v>105</v>
      </c>
      <c r="C10" s="20">
        <v>0.48</v>
      </c>
      <c r="D10" s="20"/>
      <c r="E10" s="24"/>
      <c r="F10" s="24"/>
      <c r="G10" s="24"/>
      <c r="H10" s="24"/>
      <c r="I10" s="24"/>
      <c r="J10" s="48"/>
      <c r="K10" s="24"/>
      <c r="L10" s="24"/>
      <c r="M10" s="20">
        <v>0.48</v>
      </c>
      <c r="N10" s="24"/>
      <c r="O10" s="5"/>
      <c r="P10" s="48"/>
    </row>
    <row r="11" spans="1:16" s="23" customFormat="1" x14ac:dyDescent="0.3">
      <c r="A11" s="59"/>
      <c r="B11" s="38" t="s">
        <v>106</v>
      </c>
      <c r="C11" s="20">
        <v>0.16</v>
      </c>
      <c r="D11" s="20"/>
      <c r="E11" s="24"/>
      <c r="F11" s="24"/>
      <c r="G11" s="24"/>
      <c r="H11" s="24"/>
      <c r="I11" s="24"/>
      <c r="J11" s="48"/>
      <c r="K11" s="24"/>
      <c r="L11" s="24"/>
      <c r="M11" s="5"/>
      <c r="N11" s="24">
        <v>0.16</v>
      </c>
      <c r="O11" s="5"/>
      <c r="P11" s="48"/>
    </row>
    <row r="12" spans="1:16" s="23" customFormat="1" x14ac:dyDescent="0.3">
      <c r="A12" s="59"/>
      <c r="B12" s="38" t="s">
        <v>107</v>
      </c>
      <c r="C12" s="20">
        <v>0.4</v>
      </c>
      <c r="D12" s="20"/>
      <c r="E12" s="24"/>
      <c r="F12" s="24"/>
      <c r="G12" s="24"/>
      <c r="H12" s="24"/>
      <c r="I12" s="24"/>
      <c r="J12" s="48"/>
      <c r="K12" s="24"/>
      <c r="L12" s="24">
        <v>0.4</v>
      </c>
      <c r="M12" s="5"/>
      <c r="N12" s="24"/>
      <c r="O12" s="5"/>
      <c r="P12" s="48"/>
    </row>
    <row r="13" spans="1:16" x14ac:dyDescent="0.3">
      <c r="A13" s="59"/>
      <c r="B13" s="38" t="s">
        <v>101</v>
      </c>
      <c r="C13" s="21">
        <v>0.42</v>
      </c>
      <c r="D13" s="1">
        <v>0.42</v>
      </c>
      <c r="E13" s="1"/>
      <c r="F13" s="1"/>
      <c r="G13" s="1"/>
      <c r="H13" s="1"/>
      <c r="I13" s="1"/>
      <c r="J13" s="48"/>
      <c r="K13" s="1"/>
      <c r="L13" s="1"/>
      <c r="M13" s="1"/>
      <c r="N13" s="1"/>
      <c r="O13" s="1"/>
      <c r="P13" s="48"/>
    </row>
    <row r="14" spans="1:16" s="23" customFormat="1" x14ac:dyDescent="0.3">
      <c r="A14" s="59"/>
      <c r="B14" s="38" t="s">
        <v>102</v>
      </c>
      <c r="C14" s="21">
        <v>0.48499999999999999</v>
      </c>
      <c r="D14" s="24"/>
      <c r="E14" s="24"/>
      <c r="F14" s="24"/>
      <c r="G14" s="24"/>
      <c r="H14" s="24"/>
      <c r="I14" s="24"/>
      <c r="J14" s="48">
        <v>0.48499999999999999</v>
      </c>
      <c r="K14" s="24"/>
      <c r="L14" s="24"/>
      <c r="M14" s="24"/>
      <c r="N14" s="24"/>
      <c r="O14" s="24"/>
      <c r="P14" s="48"/>
    </row>
    <row r="15" spans="1:16" x14ac:dyDescent="0.3">
      <c r="A15" s="59"/>
      <c r="B15" s="38" t="s">
        <v>84</v>
      </c>
      <c r="C15" s="21">
        <v>0.29499999999999998</v>
      </c>
      <c r="D15" s="1"/>
      <c r="E15" s="1"/>
      <c r="F15" s="1"/>
      <c r="G15" s="1"/>
      <c r="H15" s="1"/>
      <c r="I15" s="1"/>
      <c r="J15" s="48">
        <v>0.29499999999999998</v>
      </c>
      <c r="K15" s="1"/>
      <c r="L15" s="1"/>
      <c r="M15" s="1"/>
      <c r="N15" s="1"/>
      <c r="O15" s="1"/>
      <c r="P15" s="48"/>
    </row>
    <row r="16" spans="1:16" x14ac:dyDescent="0.3">
      <c r="A16" s="59"/>
      <c r="B16" s="38" t="s">
        <v>108</v>
      </c>
      <c r="C16" s="20">
        <v>0.48</v>
      </c>
      <c r="D16" s="1"/>
      <c r="E16" s="1"/>
      <c r="F16" s="1"/>
      <c r="G16" s="1"/>
      <c r="H16" s="1"/>
      <c r="I16" s="1"/>
      <c r="J16" s="48"/>
      <c r="K16" s="1"/>
      <c r="L16" s="1">
        <v>0.48</v>
      </c>
      <c r="M16" s="1"/>
      <c r="N16" s="1"/>
      <c r="O16" s="1"/>
      <c r="P16" s="48"/>
    </row>
    <row r="17" spans="1:16" s="23" customFormat="1" x14ac:dyDescent="0.3">
      <c r="A17" s="59"/>
      <c r="B17" s="38" t="s">
        <v>109</v>
      </c>
      <c r="C17" s="20">
        <v>0.3</v>
      </c>
      <c r="D17" s="24"/>
      <c r="E17" s="24"/>
      <c r="F17" s="24"/>
      <c r="G17" s="24"/>
      <c r="H17" s="24"/>
      <c r="I17" s="24"/>
      <c r="J17" s="48">
        <v>0.3</v>
      </c>
      <c r="K17" s="24"/>
      <c r="L17" s="24"/>
      <c r="M17" s="24"/>
      <c r="N17" s="24"/>
      <c r="O17" s="24"/>
      <c r="P17" s="48"/>
    </row>
    <row r="18" spans="1:16" s="23" customFormat="1" x14ac:dyDescent="0.3">
      <c r="A18" s="59"/>
      <c r="B18" s="38" t="s">
        <v>110</v>
      </c>
      <c r="C18" s="20">
        <v>0.42</v>
      </c>
      <c r="D18" s="24"/>
      <c r="E18" s="24"/>
      <c r="F18" s="24"/>
      <c r="G18" s="24"/>
      <c r="H18" s="24"/>
      <c r="I18" s="24"/>
      <c r="J18" s="48"/>
      <c r="K18" s="24"/>
      <c r="L18" s="24">
        <v>0.42</v>
      </c>
      <c r="M18" s="24"/>
      <c r="N18" s="24"/>
      <c r="O18" s="24"/>
      <c r="P18" s="48"/>
    </row>
    <row r="19" spans="1:16" x14ac:dyDescent="0.3">
      <c r="A19" s="59"/>
      <c r="B19" s="38" t="s">
        <v>2</v>
      </c>
      <c r="C19" s="20">
        <v>1.2</v>
      </c>
      <c r="D19" s="1">
        <v>1.2</v>
      </c>
      <c r="E19" s="1"/>
      <c r="F19" s="1"/>
      <c r="G19" s="1"/>
      <c r="H19" s="1"/>
      <c r="I19" s="1"/>
      <c r="J19" s="48"/>
      <c r="K19" s="1"/>
      <c r="L19" s="1"/>
      <c r="M19" s="1"/>
      <c r="N19" s="1"/>
      <c r="O19" s="1"/>
      <c r="P19" s="48"/>
    </row>
    <row r="20" spans="1:16" x14ac:dyDescent="0.3">
      <c r="A20" s="59"/>
      <c r="B20" s="38" t="s">
        <v>99</v>
      </c>
      <c r="C20" s="20">
        <v>1</v>
      </c>
      <c r="D20" s="20"/>
      <c r="E20" s="1"/>
      <c r="F20" s="1"/>
      <c r="G20" s="1"/>
      <c r="H20" s="1"/>
      <c r="I20" s="1"/>
      <c r="J20" s="48"/>
      <c r="K20" s="5"/>
      <c r="L20" s="24"/>
      <c r="M20" s="5"/>
      <c r="N20" s="5">
        <v>1</v>
      </c>
      <c r="O20" s="20"/>
      <c r="P20" s="54"/>
    </row>
    <row r="21" spans="1:16" s="23" customFormat="1" x14ac:dyDescent="0.3">
      <c r="A21" s="59"/>
      <c r="B21" s="38" t="s">
        <v>100</v>
      </c>
      <c r="C21" s="20">
        <v>1</v>
      </c>
      <c r="D21" s="20"/>
      <c r="E21" s="24"/>
      <c r="F21" s="24"/>
      <c r="G21" s="24"/>
      <c r="H21" s="24"/>
      <c r="I21" s="24"/>
      <c r="J21" s="48"/>
      <c r="K21" s="5"/>
      <c r="M21" s="5"/>
      <c r="N21" s="5"/>
      <c r="O21" s="20"/>
      <c r="P21" s="54">
        <v>1</v>
      </c>
    </row>
    <row r="22" spans="1:16" x14ac:dyDescent="0.3">
      <c r="A22" s="59"/>
      <c r="B22" s="38" t="s">
        <v>3</v>
      </c>
      <c r="C22" s="20">
        <v>0.38</v>
      </c>
      <c r="D22" s="20"/>
      <c r="E22" s="1"/>
      <c r="F22" s="1"/>
      <c r="G22" s="1"/>
      <c r="H22" s="1"/>
      <c r="I22" s="1"/>
      <c r="J22" s="48"/>
      <c r="K22" s="1"/>
      <c r="L22" s="1"/>
      <c r="M22" s="1"/>
      <c r="N22" s="1"/>
      <c r="O22" s="1">
        <v>0.38</v>
      </c>
      <c r="P22" s="48"/>
    </row>
    <row r="23" spans="1:16" x14ac:dyDescent="0.3">
      <c r="A23" s="59"/>
      <c r="B23" s="38" t="s">
        <v>4</v>
      </c>
      <c r="C23" s="20">
        <v>0.12</v>
      </c>
      <c r="D23" s="20"/>
      <c r="E23" s="1"/>
      <c r="F23" s="1"/>
      <c r="G23" s="1"/>
      <c r="H23" s="1"/>
      <c r="I23" s="1"/>
      <c r="J23" s="48"/>
      <c r="K23" s="1"/>
      <c r="L23" s="1"/>
      <c r="N23" s="1"/>
      <c r="O23" s="1">
        <v>0.12</v>
      </c>
      <c r="P23" s="48"/>
    </row>
    <row r="24" spans="1:16" x14ac:dyDescent="0.3">
      <c r="A24" s="59"/>
      <c r="B24" s="38" t="s">
        <v>5</v>
      </c>
      <c r="C24" s="20">
        <v>0.5</v>
      </c>
      <c r="D24" s="20"/>
      <c r="E24" s="1"/>
      <c r="F24" s="1"/>
      <c r="G24" s="1"/>
      <c r="H24" s="1"/>
      <c r="I24" s="1"/>
      <c r="J24" s="48"/>
      <c r="K24" s="1"/>
      <c r="L24" s="1"/>
      <c r="M24" s="1"/>
      <c r="N24" s="1"/>
      <c r="O24" s="1"/>
      <c r="P24" s="48">
        <v>0.5</v>
      </c>
    </row>
    <row r="25" spans="1:16" s="23" customFormat="1" ht="43.2" x14ac:dyDescent="0.3">
      <c r="A25" s="40"/>
      <c r="B25" s="39" t="s">
        <v>111</v>
      </c>
      <c r="C25" s="20">
        <v>0.3</v>
      </c>
      <c r="D25" s="20">
        <v>0.3</v>
      </c>
      <c r="E25" s="24"/>
      <c r="F25" s="24"/>
      <c r="G25" s="24"/>
      <c r="H25" s="24"/>
      <c r="I25" s="24"/>
      <c r="J25" s="48"/>
      <c r="K25" s="24"/>
      <c r="L25" s="24"/>
      <c r="M25" s="24"/>
      <c r="N25" s="24"/>
      <c r="O25" s="24"/>
      <c r="P25" s="48"/>
    </row>
    <row r="26" spans="1:16" x14ac:dyDescent="0.3">
      <c r="A26" s="55" t="s">
        <v>7</v>
      </c>
      <c r="B26" s="55"/>
      <c r="C26" s="4">
        <f>SUM(C8:C25)</f>
        <v>8.8000000000000007</v>
      </c>
      <c r="D26" s="27">
        <f>SUM(D8:D25)</f>
        <v>1.92</v>
      </c>
      <c r="E26" s="27">
        <f t="shared" ref="E26:P26" si="0">SUM(E8:E25)</f>
        <v>0</v>
      </c>
      <c r="F26" s="27">
        <f t="shared" si="0"/>
        <v>0</v>
      </c>
      <c r="G26" s="27">
        <f t="shared" si="0"/>
        <v>0</v>
      </c>
      <c r="H26" s="27">
        <f t="shared" si="0"/>
        <v>0</v>
      </c>
      <c r="I26" s="27">
        <f t="shared" si="0"/>
        <v>0</v>
      </c>
      <c r="J26" s="46">
        <f t="shared" si="0"/>
        <v>1.08</v>
      </c>
      <c r="K26" s="27">
        <f t="shared" si="0"/>
        <v>0</v>
      </c>
      <c r="L26" s="27">
        <f t="shared" si="0"/>
        <v>1.52</v>
      </c>
      <c r="M26" s="27">
        <f t="shared" si="0"/>
        <v>0.48</v>
      </c>
      <c r="N26" s="27">
        <f t="shared" si="0"/>
        <v>1.8</v>
      </c>
      <c r="O26" s="27">
        <f t="shared" si="0"/>
        <v>0.5</v>
      </c>
      <c r="P26" s="46">
        <f t="shared" si="0"/>
        <v>1.5</v>
      </c>
    </row>
    <row r="27" spans="1:16" x14ac:dyDescent="0.3">
      <c r="A27" s="55" t="s">
        <v>85</v>
      </c>
      <c r="B27" s="55"/>
      <c r="C27" s="3"/>
      <c r="D27" s="4">
        <f>D26</f>
        <v>1.92</v>
      </c>
      <c r="E27" s="4">
        <f>D27+E26</f>
        <v>1.92</v>
      </c>
      <c r="F27" s="4">
        <f>E27+F26</f>
        <v>1.92</v>
      </c>
      <c r="G27" s="4">
        <f t="shared" ref="G27:M27" si="1">F27+G26</f>
        <v>1.92</v>
      </c>
      <c r="H27" s="4">
        <f t="shared" si="1"/>
        <v>1.92</v>
      </c>
      <c r="I27" s="4">
        <f t="shared" si="1"/>
        <v>1.92</v>
      </c>
      <c r="J27" s="52">
        <f t="shared" si="1"/>
        <v>3</v>
      </c>
      <c r="K27" s="22">
        <f t="shared" si="1"/>
        <v>3</v>
      </c>
      <c r="L27" s="22">
        <f t="shared" si="1"/>
        <v>4.5199999999999996</v>
      </c>
      <c r="M27" s="22">
        <f t="shared" si="1"/>
        <v>5</v>
      </c>
      <c r="N27" s="22">
        <f>M27+N26</f>
        <v>6.8</v>
      </c>
      <c r="O27" s="22">
        <f>N27+O26</f>
        <v>7.3</v>
      </c>
      <c r="P27" s="52">
        <f>O27+P26</f>
        <v>8.8000000000000007</v>
      </c>
    </row>
  </sheetData>
  <mergeCells count="9">
    <mergeCell ref="A2:P2"/>
    <mergeCell ref="A1:P1"/>
    <mergeCell ref="A27:B27"/>
    <mergeCell ref="A5:A7"/>
    <mergeCell ref="B5:B7"/>
    <mergeCell ref="C5:C7"/>
    <mergeCell ref="D5:P6"/>
    <mergeCell ref="A8:A24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PK-C</vt:lpstr>
      <vt:lpstr>PK-B</vt:lpstr>
      <vt:lpstr>PK-A</vt:lpstr>
      <vt:lpstr>PK-D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hpp</dc:creator>
  <cp:lastModifiedBy>hp</cp:lastModifiedBy>
  <dcterms:created xsi:type="dcterms:W3CDTF">2017-05-08T06:52:09Z</dcterms:created>
  <dcterms:modified xsi:type="dcterms:W3CDTF">2017-06-24T05:49:55Z</dcterms:modified>
</cp:coreProperties>
</file>